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80" i="1" l="1"/>
  <c r="B106" i="1"/>
  <c r="B86" i="1"/>
  <c r="B85" i="1"/>
  <c r="B84" i="1"/>
  <c r="B83" i="1"/>
  <c r="B82" i="1"/>
  <c r="B81" i="1"/>
  <c r="B79" i="1"/>
  <c r="B95" i="1" l="1"/>
  <c r="B78" i="1"/>
  <c r="B47" i="1"/>
  <c r="B14" i="1"/>
  <c r="B98" i="1"/>
  <c r="B97" i="1"/>
  <c r="B93" i="1"/>
  <c r="B91" i="1"/>
  <c r="B90" i="1"/>
  <c r="B89" i="1"/>
  <c r="B88" i="1"/>
  <c r="B76" i="1"/>
  <c r="B75" i="1"/>
  <c r="B74" i="1"/>
  <c r="B73" i="1"/>
  <c r="B71" i="1"/>
  <c r="B70" i="1"/>
  <c r="B68" i="1"/>
  <c r="B67" i="1"/>
  <c r="B65" i="1"/>
  <c r="B64" i="1"/>
  <c r="B63" i="1"/>
  <c r="B62" i="1"/>
  <c r="B60" i="1"/>
  <c r="B58" i="1"/>
  <c r="B57" i="1"/>
  <c r="B55" i="1"/>
  <c r="B53" i="1"/>
  <c r="B52" i="1"/>
  <c r="B51" i="1"/>
  <c r="B50" i="1"/>
  <c r="B49" i="1"/>
  <c r="B48" i="1"/>
  <c r="B46" i="1"/>
  <c r="B45" i="1"/>
  <c r="B44" i="1"/>
  <c r="B43" i="1"/>
  <c r="B41" i="1"/>
  <c r="B40" i="1"/>
  <c r="B39" i="1"/>
  <c r="B37" i="1"/>
  <c r="B36" i="1"/>
  <c r="B34" i="1"/>
  <c r="B33" i="1"/>
  <c r="B32" i="1"/>
  <c r="B31" i="1"/>
  <c r="B30" i="1"/>
  <c r="B29" i="1"/>
  <c r="B27" i="1"/>
  <c r="B26" i="1"/>
  <c r="B25" i="1"/>
  <c r="B24" i="1"/>
  <c r="B23" i="1"/>
  <c r="B22" i="1"/>
  <c r="B21" i="1"/>
  <c r="B19" i="1"/>
  <c r="B17" i="1"/>
  <c r="B16" i="1"/>
  <c r="B12" i="1"/>
  <c r="B10" i="1"/>
  <c r="B11" i="1"/>
  <c r="F100" i="1" l="1"/>
  <c r="E100" i="1"/>
  <c r="D100" i="1"/>
  <c r="C100" i="1"/>
  <c r="B100" i="1" l="1"/>
  <c r="B101" i="1" s="1"/>
  <c r="G100" i="1"/>
</calcChain>
</file>

<file path=xl/sharedStrings.xml><?xml version="1.0" encoding="utf-8"?>
<sst xmlns="http://schemas.openxmlformats.org/spreadsheetml/2006/main" count="80" uniqueCount="43">
  <si>
    <t>Mutaties per Rabobank Amstelveen nr. 3823.91.225</t>
  </si>
  <si>
    <t>Ontvangsten</t>
  </si>
  <si>
    <t>giften</t>
  </si>
  <si>
    <t>ondersteuning</t>
  </si>
  <si>
    <t>Uitgaven</t>
  </si>
  <si>
    <t>Kosten</t>
  </si>
  <si>
    <t>Overig</t>
  </si>
  <si>
    <t>Omschrijving</t>
  </si>
  <si>
    <t>saldo per 31 december</t>
  </si>
  <si>
    <t>mutaties sinds 1 januari</t>
  </si>
  <si>
    <t>Amos</t>
  </si>
  <si>
    <t>S. Weisz Uurwerken</t>
  </si>
  <si>
    <t>bankkosten</t>
  </si>
  <si>
    <t>Sjoel Amstelveen</t>
  </si>
  <si>
    <t>De Weisz Stichting 2016</t>
  </si>
  <si>
    <t>Saldo per 1 januari 2016</t>
  </si>
  <si>
    <t>Bendigamos gift</t>
  </si>
  <si>
    <t>Amos gift</t>
  </si>
  <si>
    <t>Chabad Central Amsterdam</t>
  </si>
  <si>
    <t>Bnai Brith loge</t>
  </si>
  <si>
    <t>Sjoelcie CIZ</t>
  </si>
  <si>
    <t>jz Spiero</t>
  </si>
  <si>
    <t>J. Mouwes</t>
  </si>
  <si>
    <t>Tomchei Shabbos</t>
  </si>
  <si>
    <t>Hineni Symfoni</t>
  </si>
  <si>
    <t>NIHS</t>
  </si>
  <si>
    <t>Mizrachi</t>
  </si>
  <si>
    <t>sjoel amstelveen</t>
  </si>
  <si>
    <t>St. Alyn</t>
  </si>
  <si>
    <t xml:space="preserve">Bankkosten </t>
  </si>
  <si>
    <t>St. Gilat</t>
  </si>
  <si>
    <t>St Chabad Central</t>
  </si>
  <si>
    <t>Wizo afd Amsterdam</t>
  </si>
  <si>
    <t>Chabad Central</t>
  </si>
  <si>
    <t>Ateret Cohani</t>
  </si>
  <si>
    <t>Transparante stichtingen</t>
  </si>
  <si>
    <t xml:space="preserve"> </t>
  </si>
  <si>
    <t>nihs gift sjoel</t>
  </si>
  <si>
    <t>bnai britl loge hilleel</t>
  </si>
  <si>
    <t>CIZ inzake Sjoelcie CIZ</t>
  </si>
  <si>
    <t>Weisz Uurwerken</t>
  </si>
  <si>
    <t>Kathalina Paige</t>
  </si>
  <si>
    <t>nihs gift Sjoel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</si>
</sst>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0" fillId="0" borderId="10" xfId="0" applyNumberFormat="1" applyBorder="1"/>
    <xf numFmtId="165" fontId="0" fillId="0" borderId="0" xfId="0" applyNumberFormat="1" applyAlignment="1">
      <alignment horizontal="left"/>
    </xf>
    <xf numFmtId="0" fontId="0" fillId="0" borderId="1" xfId="0" applyNumberFormat="1" applyFill="1" applyBorder="1" applyAlignment="1">
      <alignment horizontal="left" vertical="justify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0" fontId="0" fillId="0" borderId="1" xfId="0" applyNumberFormat="1" applyBorder="1" applyAlignment="1">
      <alignment horizontal="left" vertical="justify"/>
    </xf>
    <xf numFmtId="4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vertical="justify"/>
    </xf>
    <xf numFmtId="164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abSelected="1" workbookViewId="0">
      <selection activeCell="D81" sqref="D81"/>
    </sheetView>
  </sheetViews>
  <sheetFormatPr defaultRowHeight="15" x14ac:dyDescent="0.25"/>
  <cols>
    <col min="1" max="1" width="21.85546875" style="7" customWidth="1"/>
    <col min="2" max="2" width="15.7109375" customWidth="1"/>
    <col min="3" max="6" width="13.85546875" customWidth="1"/>
    <col min="7" max="7" width="19.7109375" style="7" bestFit="1" customWidth="1"/>
    <col min="8" max="8" width="9.5703125" bestFit="1" customWidth="1"/>
  </cols>
  <sheetData>
    <row r="1" spans="1:8" ht="21" x14ac:dyDescent="0.35">
      <c r="A1" s="5" t="s">
        <v>14</v>
      </c>
    </row>
    <row r="3" spans="1:8" x14ac:dyDescent="0.25">
      <c r="A3" s="6" t="s">
        <v>0</v>
      </c>
    </row>
    <row r="5" spans="1:8" ht="15.75" thickBot="1" x14ac:dyDescent="0.3">
      <c r="B5" t="s">
        <v>36</v>
      </c>
    </row>
    <row r="6" spans="1:8" x14ac:dyDescent="0.25">
      <c r="C6" s="1" t="s">
        <v>1</v>
      </c>
      <c r="D6" s="19" t="s">
        <v>4</v>
      </c>
      <c r="E6" s="20"/>
      <c r="F6" s="21"/>
      <c r="G6" s="12"/>
    </row>
    <row r="7" spans="1:8" ht="15.75" thickBot="1" x14ac:dyDescent="0.3">
      <c r="C7" s="2" t="s">
        <v>2</v>
      </c>
      <c r="D7" s="3" t="s">
        <v>3</v>
      </c>
      <c r="E7" s="3" t="s">
        <v>5</v>
      </c>
      <c r="F7" s="3" t="s">
        <v>6</v>
      </c>
      <c r="G7" s="13" t="s">
        <v>7</v>
      </c>
    </row>
    <row r="8" spans="1:8" x14ac:dyDescent="0.25">
      <c r="A8" s="7" t="s">
        <v>15</v>
      </c>
      <c r="B8" s="8">
        <v>4125.08</v>
      </c>
      <c r="C8" s="9"/>
      <c r="D8" s="9"/>
      <c r="E8" s="9"/>
      <c r="F8" s="9"/>
      <c r="G8" s="14"/>
    </row>
    <row r="9" spans="1:8" x14ac:dyDescent="0.25">
      <c r="B9" s="8"/>
      <c r="C9" s="8"/>
      <c r="D9" s="8"/>
      <c r="E9" s="8"/>
      <c r="F9" s="8"/>
      <c r="G9" s="15"/>
    </row>
    <row r="10" spans="1:8" x14ac:dyDescent="0.25">
      <c r="A10" s="10">
        <v>42370</v>
      </c>
      <c r="B10" s="8">
        <f>C10-SUM(D10:F10)</f>
        <v>-14.35</v>
      </c>
      <c r="C10" s="8"/>
      <c r="D10" s="8"/>
      <c r="E10" s="8">
        <v>14.35</v>
      </c>
      <c r="F10" s="8"/>
      <c r="G10" s="15" t="s">
        <v>12</v>
      </c>
      <c r="H10" s="4"/>
    </row>
    <row r="11" spans="1:8" x14ac:dyDescent="0.25">
      <c r="A11" s="10">
        <v>42387</v>
      </c>
      <c r="B11" s="8">
        <f>C11-SUM(D11:F11)</f>
        <v>-200</v>
      </c>
      <c r="C11" s="8"/>
      <c r="D11" s="8">
        <v>200</v>
      </c>
      <c r="E11" s="8"/>
      <c r="F11" s="8"/>
      <c r="G11" s="11" t="s">
        <v>16</v>
      </c>
    </row>
    <row r="12" spans="1:8" x14ac:dyDescent="0.25">
      <c r="A12" s="10">
        <v>42387</v>
      </c>
      <c r="B12" s="8">
        <f t="shared" ref="B12:B86" si="0">C12-SUM(D12:F12)</f>
        <v>-1000</v>
      </c>
      <c r="C12" s="8"/>
      <c r="D12" s="8">
        <v>1000</v>
      </c>
      <c r="E12" s="8"/>
      <c r="F12" s="8"/>
      <c r="G12" s="15" t="s">
        <v>17</v>
      </c>
    </row>
    <row r="13" spans="1:8" x14ac:dyDescent="0.25">
      <c r="A13" s="10"/>
      <c r="B13" s="8"/>
      <c r="C13" s="8"/>
      <c r="D13" s="8"/>
      <c r="E13" s="8"/>
      <c r="F13" s="8"/>
      <c r="G13" s="15"/>
    </row>
    <row r="14" spans="1:8" ht="30" x14ac:dyDescent="0.25">
      <c r="A14" s="10">
        <v>42398</v>
      </c>
      <c r="B14" s="8">
        <f t="shared" si="0"/>
        <v>-150</v>
      </c>
      <c r="C14" s="8"/>
      <c r="D14" s="8">
        <v>150</v>
      </c>
      <c r="E14" s="8"/>
      <c r="F14" s="8"/>
      <c r="G14" s="11" t="s">
        <v>18</v>
      </c>
    </row>
    <row r="15" spans="1:8" x14ac:dyDescent="0.25">
      <c r="A15" s="10"/>
      <c r="B15" s="8"/>
      <c r="C15" s="8"/>
      <c r="D15" s="8"/>
      <c r="E15" s="8"/>
      <c r="F15" s="8"/>
      <c r="G15" s="11"/>
    </row>
    <row r="16" spans="1:8" x14ac:dyDescent="0.25">
      <c r="A16" s="10">
        <v>42401</v>
      </c>
      <c r="B16" s="8">
        <f t="shared" si="0"/>
        <v>-14.65</v>
      </c>
      <c r="C16" s="8"/>
      <c r="D16" s="8"/>
      <c r="E16" s="8">
        <v>14.65</v>
      </c>
      <c r="F16" s="8"/>
      <c r="G16" s="15" t="s">
        <v>12</v>
      </c>
    </row>
    <row r="17" spans="1:7" x14ac:dyDescent="0.25">
      <c r="A17" s="10">
        <v>42408</v>
      </c>
      <c r="B17" s="8">
        <f t="shared" si="0"/>
        <v>-425</v>
      </c>
      <c r="C17" s="8"/>
      <c r="D17" s="8">
        <v>425</v>
      </c>
      <c r="E17" s="8"/>
      <c r="F17" s="8"/>
      <c r="G17" s="15" t="s">
        <v>17</v>
      </c>
    </row>
    <row r="18" spans="1:7" x14ac:dyDescent="0.25">
      <c r="A18" s="10"/>
      <c r="B18" s="8"/>
      <c r="C18" s="8"/>
      <c r="D18" s="8"/>
      <c r="E18" s="8"/>
      <c r="F18" s="8"/>
      <c r="G18" s="11"/>
    </row>
    <row r="19" spans="1:7" ht="30" x14ac:dyDescent="0.25">
      <c r="A19" s="10">
        <v>42429</v>
      </c>
      <c r="B19" s="8">
        <f t="shared" si="0"/>
        <v>-150</v>
      </c>
      <c r="C19" s="8"/>
      <c r="D19" s="8">
        <v>150</v>
      </c>
      <c r="E19" s="8"/>
      <c r="F19" s="8"/>
      <c r="G19" s="11" t="s">
        <v>18</v>
      </c>
    </row>
    <row r="20" spans="1:7" x14ac:dyDescent="0.25">
      <c r="A20" s="10"/>
      <c r="B20" s="8"/>
      <c r="C20" s="8"/>
      <c r="D20" s="8"/>
      <c r="E20" s="8"/>
      <c r="F20" s="8"/>
      <c r="G20" s="15"/>
    </row>
    <row r="21" spans="1:7" x14ac:dyDescent="0.25">
      <c r="A21" s="10">
        <v>42430</v>
      </c>
      <c r="B21" s="8">
        <f t="shared" si="0"/>
        <v>-14.65</v>
      </c>
      <c r="C21" s="8"/>
      <c r="D21" s="8"/>
      <c r="E21" s="8">
        <v>14.65</v>
      </c>
      <c r="F21" s="8"/>
      <c r="G21" s="15" t="s">
        <v>12</v>
      </c>
    </row>
    <row r="22" spans="1:7" x14ac:dyDescent="0.25">
      <c r="A22" s="10">
        <v>42436</v>
      </c>
      <c r="B22" s="8">
        <f t="shared" si="0"/>
        <v>-180</v>
      </c>
      <c r="C22" s="8"/>
      <c r="D22" s="8">
        <v>180</v>
      </c>
      <c r="E22" s="8"/>
      <c r="F22" s="8"/>
      <c r="G22" s="11" t="s">
        <v>19</v>
      </c>
    </row>
    <row r="23" spans="1:7" x14ac:dyDescent="0.25">
      <c r="A23" s="10">
        <v>42436</v>
      </c>
      <c r="B23" s="8">
        <f t="shared" si="0"/>
        <v>-50</v>
      </c>
      <c r="C23" s="8"/>
      <c r="D23" s="8">
        <v>50</v>
      </c>
      <c r="E23" s="8"/>
      <c r="F23" s="8"/>
      <c r="G23" s="11" t="s">
        <v>20</v>
      </c>
    </row>
    <row r="24" spans="1:7" x14ac:dyDescent="0.25">
      <c r="A24" s="10">
        <v>42436</v>
      </c>
      <c r="B24" s="8">
        <f t="shared" si="0"/>
        <v>-50</v>
      </c>
      <c r="C24" s="8"/>
      <c r="D24" s="8">
        <v>50</v>
      </c>
      <c r="E24" s="8"/>
      <c r="F24" s="8"/>
      <c r="G24" s="11" t="s">
        <v>16</v>
      </c>
    </row>
    <row r="25" spans="1:7" x14ac:dyDescent="0.25">
      <c r="A25" s="10">
        <v>42436</v>
      </c>
      <c r="B25" s="8">
        <f t="shared" si="0"/>
        <v>-306</v>
      </c>
      <c r="C25" s="8"/>
      <c r="D25" s="8">
        <v>306</v>
      </c>
      <c r="E25" s="8"/>
      <c r="F25" s="8"/>
      <c r="G25" s="11" t="s">
        <v>21</v>
      </c>
    </row>
    <row r="26" spans="1:7" x14ac:dyDescent="0.25">
      <c r="A26" s="10">
        <v>42436</v>
      </c>
      <c r="B26" s="8">
        <f t="shared" si="0"/>
        <v>-250</v>
      </c>
      <c r="C26" s="8"/>
      <c r="D26" s="8">
        <v>250</v>
      </c>
      <c r="E26" s="8"/>
      <c r="F26" s="8"/>
      <c r="G26" s="15" t="s">
        <v>13</v>
      </c>
    </row>
    <row r="27" spans="1:7" x14ac:dyDescent="0.25">
      <c r="A27" s="10">
        <v>42436</v>
      </c>
      <c r="B27" s="8">
        <f t="shared" si="0"/>
        <v>306</v>
      </c>
      <c r="C27" s="8">
        <v>306</v>
      </c>
      <c r="D27" s="8"/>
      <c r="E27" s="8"/>
      <c r="F27" s="8"/>
      <c r="G27" s="11" t="s">
        <v>22</v>
      </c>
    </row>
    <row r="28" spans="1:7" x14ac:dyDescent="0.25">
      <c r="A28" s="10"/>
      <c r="B28" s="8"/>
      <c r="C28" s="8"/>
      <c r="D28" s="8"/>
      <c r="E28" s="8"/>
      <c r="F28" s="8"/>
      <c r="G28" s="11"/>
    </row>
    <row r="29" spans="1:7" ht="30" x14ac:dyDescent="0.25">
      <c r="A29" s="10">
        <v>42458</v>
      </c>
      <c r="B29" s="8">
        <f t="shared" si="0"/>
        <v>-150</v>
      </c>
      <c r="C29" s="8"/>
      <c r="D29" s="8">
        <v>150</v>
      </c>
      <c r="E29" s="8"/>
      <c r="F29" s="8"/>
      <c r="G29" s="11" t="s">
        <v>18</v>
      </c>
    </row>
    <row r="30" spans="1:7" x14ac:dyDescent="0.25">
      <c r="A30" s="10">
        <v>42461</v>
      </c>
      <c r="B30" s="8">
        <f t="shared" si="0"/>
        <v>-14.65</v>
      </c>
      <c r="C30" s="8"/>
      <c r="D30" s="8"/>
      <c r="E30" s="8">
        <v>14.65</v>
      </c>
      <c r="F30" s="8"/>
      <c r="G30" s="15" t="s">
        <v>12</v>
      </c>
    </row>
    <row r="31" spans="1:7" x14ac:dyDescent="0.25">
      <c r="A31" s="10"/>
      <c r="B31" s="8">
        <f t="shared" si="0"/>
        <v>0</v>
      </c>
      <c r="C31" s="8"/>
      <c r="D31" s="8"/>
      <c r="E31" s="8"/>
      <c r="F31" s="8"/>
      <c r="G31" s="11"/>
    </row>
    <row r="32" spans="1:7" x14ac:dyDescent="0.25">
      <c r="A32" s="10">
        <v>42473</v>
      </c>
      <c r="B32" s="8">
        <f t="shared" si="0"/>
        <v>600</v>
      </c>
      <c r="C32" s="8">
        <v>600</v>
      </c>
      <c r="D32" s="8"/>
      <c r="E32" s="8"/>
      <c r="F32" s="8"/>
      <c r="G32" s="11" t="s">
        <v>22</v>
      </c>
    </row>
    <row r="33" spans="1:7" x14ac:dyDescent="0.25">
      <c r="A33" s="10">
        <v>42475</v>
      </c>
      <c r="B33" s="8">
        <f t="shared" si="0"/>
        <v>-600</v>
      </c>
      <c r="C33" s="8"/>
      <c r="D33" s="8">
        <v>600</v>
      </c>
      <c r="E33" s="8"/>
      <c r="F33" s="8"/>
      <c r="G33" s="15" t="s">
        <v>23</v>
      </c>
    </row>
    <row r="34" spans="1:7" x14ac:dyDescent="0.25">
      <c r="A34" s="10">
        <v>42475</v>
      </c>
      <c r="B34" s="8">
        <f t="shared" si="0"/>
        <v>-500</v>
      </c>
      <c r="C34" s="8"/>
      <c r="D34" s="8">
        <v>500</v>
      </c>
      <c r="E34" s="8"/>
      <c r="F34" s="8"/>
      <c r="G34" s="11" t="s">
        <v>19</v>
      </c>
    </row>
    <row r="35" spans="1:7" x14ac:dyDescent="0.25">
      <c r="A35" s="10"/>
      <c r="B35" s="8"/>
      <c r="C35" s="8"/>
      <c r="D35" s="8"/>
      <c r="E35" s="8"/>
      <c r="F35" s="8"/>
      <c r="G35" s="11"/>
    </row>
    <row r="36" spans="1:7" ht="30" x14ac:dyDescent="0.25">
      <c r="A36" s="10">
        <v>42487</v>
      </c>
      <c r="B36" s="8">
        <f t="shared" si="0"/>
        <v>-150</v>
      </c>
      <c r="C36" s="8"/>
      <c r="D36" s="8">
        <v>150</v>
      </c>
      <c r="E36" s="8"/>
      <c r="F36" s="8"/>
      <c r="G36" s="11" t="s">
        <v>18</v>
      </c>
    </row>
    <row r="37" spans="1:7" x14ac:dyDescent="0.25">
      <c r="A37" s="10"/>
      <c r="B37" s="8">
        <f t="shared" si="0"/>
        <v>-14.65</v>
      </c>
      <c r="C37" s="8"/>
      <c r="D37" s="8"/>
      <c r="E37" s="8">
        <v>14.65</v>
      </c>
      <c r="F37" s="8"/>
      <c r="G37" s="11" t="s">
        <v>12</v>
      </c>
    </row>
    <row r="38" spans="1:7" x14ac:dyDescent="0.25">
      <c r="A38" s="10"/>
      <c r="B38" s="8"/>
      <c r="C38" s="8"/>
      <c r="D38" s="8"/>
      <c r="E38" s="8"/>
      <c r="F38" s="8"/>
      <c r="G38" s="15"/>
    </row>
    <row r="39" spans="1:7" x14ac:dyDescent="0.25">
      <c r="A39" s="10">
        <v>42506</v>
      </c>
      <c r="B39" s="8">
        <f t="shared" si="0"/>
        <v>-60</v>
      </c>
      <c r="C39" s="8"/>
      <c r="D39" s="8">
        <v>60</v>
      </c>
      <c r="E39" s="8"/>
      <c r="F39" s="8"/>
      <c r="G39" s="11" t="s">
        <v>25</v>
      </c>
    </row>
    <row r="40" spans="1:7" x14ac:dyDescent="0.25">
      <c r="A40" s="10">
        <v>42507</v>
      </c>
      <c r="B40" s="8">
        <f t="shared" si="0"/>
        <v>-30</v>
      </c>
      <c r="C40" s="8"/>
      <c r="D40" s="8">
        <v>30</v>
      </c>
      <c r="E40" s="8"/>
      <c r="F40" s="8"/>
      <c r="G40" s="11" t="s">
        <v>24</v>
      </c>
    </row>
    <row r="41" spans="1:7" x14ac:dyDescent="0.25">
      <c r="A41" s="10">
        <v>42513</v>
      </c>
      <c r="B41" s="8">
        <f t="shared" si="0"/>
        <v>-20</v>
      </c>
      <c r="C41" s="8"/>
      <c r="D41" s="8">
        <v>20</v>
      </c>
      <c r="E41" s="8"/>
      <c r="F41" s="8"/>
      <c r="G41" s="11" t="s">
        <v>26</v>
      </c>
    </row>
    <row r="42" spans="1:7" x14ac:dyDescent="0.25">
      <c r="A42" s="10"/>
      <c r="B42" s="8"/>
      <c r="C42" s="8"/>
      <c r="D42" s="8"/>
      <c r="E42" s="8"/>
      <c r="F42" s="8"/>
      <c r="G42" s="11"/>
    </row>
    <row r="43" spans="1:7" ht="30" x14ac:dyDescent="0.25">
      <c r="A43" s="10">
        <v>42517</v>
      </c>
      <c r="B43" s="8">
        <f t="shared" si="0"/>
        <v>-150</v>
      </c>
      <c r="C43" s="8"/>
      <c r="D43" s="8">
        <v>150</v>
      </c>
      <c r="E43" s="8"/>
      <c r="F43" s="8"/>
      <c r="G43" s="11" t="s">
        <v>18</v>
      </c>
    </row>
    <row r="44" spans="1:7" x14ac:dyDescent="0.25">
      <c r="A44" s="10">
        <v>42521</v>
      </c>
      <c r="B44" s="8">
        <f t="shared" si="0"/>
        <v>-250</v>
      </c>
      <c r="C44" s="8"/>
      <c r="D44" s="8">
        <v>250</v>
      </c>
      <c r="E44" s="8"/>
      <c r="F44" s="8"/>
      <c r="G44" s="11" t="s">
        <v>24</v>
      </c>
    </row>
    <row r="45" spans="1:7" x14ac:dyDescent="0.25">
      <c r="A45" s="10">
        <v>42524</v>
      </c>
      <c r="B45" s="8">
        <f t="shared" si="0"/>
        <v>-25</v>
      </c>
      <c r="C45" s="8"/>
      <c r="D45" s="8">
        <v>25</v>
      </c>
      <c r="E45" s="8"/>
      <c r="F45" s="8"/>
      <c r="G45" s="11" t="s">
        <v>27</v>
      </c>
    </row>
    <row r="46" spans="1:7" x14ac:dyDescent="0.25">
      <c r="A46" s="10">
        <v>42524</v>
      </c>
      <c r="B46" s="8">
        <f t="shared" si="0"/>
        <v>-25</v>
      </c>
      <c r="C46" s="8"/>
      <c r="D46" s="8">
        <v>25</v>
      </c>
      <c r="E46" s="8"/>
      <c r="F46" s="8"/>
      <c r="G46" s="11" t="s">
        <v>20</v>
      </c>
    </row>
    <row r="47" spans="1:7" x14ac:dyDescent="0.25">
      <c r="A47" s="10">
        <v>42524</v>
      </c>
      <c r="B47" s="8">
        <f t="shared" si="0"/>
        <v>-100</v>
      </c>
      <c r="C47" s="8"/>
      <c r="D47" s="8">
        <v>100</v>
      </c>
      <c r="E47" s="8"/>
      <c r="F47" s="8"/>
      <c r="G47" s="11" t="s">
        <v>28</v>
      </c>
    </row>
    <row r="48" spans="1:7" x14ac:dyDescent="0.25">
      <c r="A48" s="10">
        <v>42522</v>
      </c>
      <c r="B48" s="8">
        <f t="shared" si="0"/>
        <v>-14.65</v>
      </c>
      <c r="C48" s="8"/>
      <c r="D48" s="8"/>
      <c r="E48" s="8">
        <v>14.65</v>
      </c>
      <c r="F48" s="8"/>
      <c r="G48" s="11" t="s">
        <v>29</v>
      </c>
    </row>
    <row r="49" spans="1:7" x14ac:dyDescent="0.25">
      <c r="A49" s="10">
        <v>42524</v>
      </c>
      <c r="B49" s="8">
        <f t="shared" si="0"/>
        <v>5000</v>
      </c>
      <c r="C49" s="8">
        <v>5000</v>
      </c>
      <c r="D49" s="8"/>
      <c r="E49" s="8"/>
      <c r="F49" s="8"/>
      <c r="G49" s="11" t="s">
        <v>11</v>
      </c>
    </row>
    <row r="50" spans="1:7" x14ac:dyDescent="0.25">
      <c r="A50" s="10"/>
      <c r="B50" s="8">
        <f t="shared" si="0"/>
        <v>0</v>
      </c>
      <c r="C50" s="8"/>
      <c r="D50" s="8"/>
      <c r="E50" s="8"/>
      <c r="F50" s="8"/>
      <c r="G50" s="11"/>
    </row>
    <row r="51" spans="1:7" ht="30" x14ac:dyDescent="0.25">
      <c r="A51" s="10">
        <v>42548</v>
      </c>
      <c r="B51" s="8">
        <f t="shared" si="0"/>
        <v>-150</v>
      </c>
      <c r="C51" s="8"/>
      <c r="D51" s="8">
        <v>150</v>
      </c>
      <c r="E51" s="8"/>
      <c r="F51" s="8"/>
      <c r="G51" s="11" t="s">
        <v>18</v>
      </c>
    </row>
    <row r="52" spans="1:7" x14ac:dyDescent="0.25">
      <c r="A52" s="10">
        <v>42555</v>
      </c>
      <c r="B52" s="8">
        <f t="shared" si="0"/>
        <v>-25</v>
      </c>
      <c r="C52" s="8"/>
      <c r="D52" s="8">
        <v>25</v>
      </c>
      <c r="E52" s="8"/>
      <c r="F52" s="8"/>
      <c r="G52" s="11" t="s">
        <v>25</v>
      </c>
    </row>
    <row r="53" spans="1:7" x14ac:dyDescent="0.25">
      <c r="A53" s="10">
        <v>42555</v>
      </c>
      <c r="B53" s="8">
        <f t="shared" si="0"/>
        <v>-95</v>
      </c>
      <c r="C53" s="8"/>
      <c r="D53" s="8">
        <v>95</v>
      </c>
      <c r="E53" s="8"/>
      <c r="F53" s="8"/>
      <c r="G53" s="16" t="s">
        <v>26</v>
      </c>
    </row>
    <row r="54" spans="1:7" x14ac:dyDescent="0.25">
      <c r="A54" s="10"/>
      <c r="B54" s="8"/>
      <c r="C54" s="8"/>
      <c r="D54" s="8"/>
      <c r="E54" s="8"/>
      <c r="F54" s="8"/>
      <c r="G54" s="11"/>
    </row>
    <row r="55" spans="1:7" x14ac:dyDescent="0.25">
      <c r="A55" s="10">
        <v>42552</v>
      </c>
      <c r="B55" s="8">
        <f t="shared" si="0"/>
        <v>-14.65</v>
      </c>
      <c r="C55" s="8"/>
      <c r="D55" s="8"/>
      <c r="E55" s="8">
        <v>14.65</v>
      </c>
      <c r="F55" s="8"/>
      <c r="G55" s="11" t="s">
        <v>12</v>
      </c>
    </row>
    <row r="56" spans="1:7" x14ac:dyDescent="0.25">
      <c r="A56" s="10"/>
      <c r="B56" s="8"/>
      <c r="C56" s="8"/>
      <c r="D56" s="8"/>
      <c r="E56" s="8"/>
      <c r="F56" s="8"/>
      <c r="G56" s="11"/>
    </row>
    <row r="57" spans="1:7" x14ac:dyDescent="0.25">
      <c r="A57" s="10">
        <v>42574</v>
      </c>
      <c r="B57" s="8">
        <f t="shared" si="0"/>
        <v>-50</v>
      </c>
      <c r="C57" s="8"/>
      <c r="D57" s="8">
        <v>50</v>
      </c>
      <c r="E57" s="8"/>
      <c r="F57" s="8"/>
      <c r="G57" s="11" t="s">
        <v>30</v>
      </c>
    </row>
    <row r="58" spans="1:7" x14ac:dyDescent="0.25">
      <c r="A58" s="10">
        <v>42578</v>
      </c>
      <c r="B58" s="8">
        <f t="shared" si="0"/>
        <v>-150</v>
      </c>
      <c r="C58" s="8"/>
      <c r="D58" s="8">
        <v>150</v>
      </c>
      <c r="E58" s="8"/>
      <c r="F58" s="8"/>
      <c r="G58" s="17" t="s">
        <v>31</v>
      </c>
    </row>
    <row r="59" spans="1:7" x14ac:dyDescent="0.25">
      <c r="A59" s="10"/>
      <c r="B59" s="8"/>
      <c r="C59" s="8"/>
      <c r="D59" s="8"/>
      <c r="E59" s="8"/>
      <c r="F59" s="8"/>
      <c r="G59" s="11"/>
    </row>
    <row r="60" spans="1:7" x14ac:dyDescent="0.25">
      <c r="A60" s="10">
        <v>42583</v>
      </c>
      <c r="B60" s="8">
        <f t="shared" si="0"/>
        <v>-14.65</v>
      </c>
      <c r="C60" s="8"/>
      <c r="D60" s="8"/>
      <c r="E60" s="8">
        <v>14.65</v>
      </c>
      <c r="F60" s="8"/>
      <c r="G60" s="11" t="s">
        <v>12</v>
      </c>
    </row>
    <row r="61" spans="1:7" x14ac:dyDescent="0.25">
      <c r="A61" s="10"/>
      <c r="B61" s="8"/>
      <c r="C61" s="8"/>
      <c r="D61" s="8"/>
      <c r="E61" s="8"/>
      <c r="F61" s="8"/>
      <c r="G61" s="17"/>
    </row>
    <row r="62" spans="1:7" x14ac:dyDescent="0.25">
      <c r="A62" s="10">
        <v>42604</v>
      </c>
      <c r="B62" s="8">
        <f t="shared" si="0"/>
        <v>-250</v>
      </c>
      <c r="C62" s="8"/>
      <c r="D62" s="8">
        <v>250</v>
      </c>
      <c r="E62" s="8"/>
      <c r="F62" s="8"/>
      <c r="G62" s="17" t="s">
        <v>10</v>
      </c>
    </row>
    <row r="63" spans="1:7" x14ac:dyDescent="0.25">
      <c r="A63" s="10">
        <v>42604</v>
      </c>
      <c r="B63" s="8">
        <f t="shared" si="0"/>
        <v>-500</v>
      </c>
      <c r="C63" s="8"/>
      <c r="D63" s="8">
        <v>500</v>
      </c>
      <c r="E63" s="8"/>
      <c r="F63" s="8"/>
      <c r="G63" s="11" t="s">
        <v>19</v>
      </c>
    </row>
    <row r="64" spans="1:7" x14ac:dyDescent="0.25">
      <c r="A64" s="10">
        <v>42606</v>
      </c>
      <c r="B64" s="8">
        <f t="shared" si="0"/>
        <v>-55</v>
      </c>
      <c r="C64" s="8"/>
      <c r="D64" s="8">
        <v>55</v>
      </c>
      <c r="E64" s="8"/>
      <c r="F64" s="8"/>
      <c r="G64" s="16" t="s">
        <v>26</v>
      </c>
    </row>
    <row r="65" spans="1:7" x14ac:dyDescent="0.25">
      <c r="A65" s="10">
        <v>42611</v>
      </c>
      <c r="B65" s="8">
        <f t="shared" si="0"/>
        <v>-150</v>
      </c>
      <c r="C65" s="8"/>
      <c r="D65" s="8">
        <v>150</v>
      </c>
      <c r="E65" s="8"/>
      <c r="F65" s="8"/>
      <c r="G65" s="17" t="s">
        <v>31</v>
      </c>
    </row>
    <row r="66" spans="1:7" x14ac:dyDescent="0.25">
      <c r="A66" s="10"/>
      <c r="B66" s="8"/>
      <c r="C66" s="8"/>
      <c r="D66" s="8"/>
      <c r="E66" s="8"/>
      <c r="F66" s="8"/>
      <c r="G66" s="17"/>
    </row>
    <row r="67" spans="1:7" x14ac:dyDescent="0.25">
      <c r="A67" s="10">
        <v>42618</v>
      </c>
      <c r="B67" s="8">
        <f t="shared" si="0"/>
        <v>-75</v>
      </c>
      <c r="C67" s="8"/>
      <c r="D67" s="8">
        <v>75</v>
      </c>
      <c r="E67" s="8"/>
      <c r="F67" s="8"/>
      <c r="G67" s="11" t="s">
        <v>19</v>
      </c>
    </row>
    <row r="68" spans="1:7" x14ac:dyDescent="0.25">
      <c r="A68" s="10">
        <v>42614</v>
      </c>
      <c r="B68" s="8">
        <f t="shared" si="0"/>
        <v>-14.65</v>
      </c>
      <c r="C68" s="8"/>
      <c r="D68" s="8"/>
      <c r="E68" s="8">
        <v>14.65</v>
      </c>
      <c r="F68" s="8"/>
      <c r="G68" s="11" t="s">
        <v>12</v>
      </c>
    </row>
    <row r="69" spans="1:7" x14ac:dyDescent="0.25">
      <c r="A69" s="10"/>
      <c r="B69" s="8"/>
      <c r="C69" s="8"/>
      <c r="D69" s="8"/>
      <c r="E69" s="8"/>
      <c r="F69" s="8"/>
      <c r="G69" s="17"/>
    </row>
    <row r="70" spans="1:7" x14ac:dyDescent="0.25">
      <c r="A70" s="10">
        <v>42633</v>
      </c>
      <c r="B70" s="8">
        <f t="shared" si="0"/>
        <v>-50</v>
      </c>
      <c r="C70" s="8"/>
      <c r="D70" s="8">
        <v>50</v>
      </c>
      <c r="E70" s="8"/>
      <c r="F70" s="8"/>
      <c r="G70" s="17" t="s">
        <v>10</v>
      </c>
    </row>
    <row r="71" spans="1:7" x14ac:dyDescent="0.25">
      <c r="A71" s="10">
        <v>42633</v>
      </c>
      <c r="B71" s="8">
        <f t="shared" si="0"/>
        <v>-180</v>
      </c>
      <c r="C71" s="8"/>
      <c r="D71" s="8">
        <v>180</v>
      </c>
      <c r="E71" s="8"/>
      <c r="F71" s="8"/>
      <c r="G71" s="17" t="s">
        <v>32</v>
      </c>
    </row>
    <row r="72" spans="1:7" x14ac:dyDescent="0.25">
      <c r="A72" s="10"/>
      <c r="B72" s="8"/>
      <c r="C72" s="8"/>
      <c r="D72" s="8"/>
      <c r="E72" s="8"/>
      <c r="F72" s="8"/>
      <c r="G72" s="17"/>
    </row>
    <row r="73" spans="1:7" x14ac:dyDescent="0.25">
      <c r="A73" s="10">
        <v>42646</v>
      </c>
      <c r="B73" s="8">
        <f t="shared" si="0"/>
        <v>-100</v>
      </c>
      <c r="C73" s="8"/>
      <c r="D73" s="8">
        <v>100</v>
      </c>
      <c r="E73" s="8"/>
      <c r="F73" s="8"/>
      <c r="G73" s="17" t="s">
        <v>25</v>
      </c>
    </row>
    <row r="74" spans="1:7" x14ac:dyDescent="0.25">
      <c r="A74" s="10">
        <v>42646</v>
      </c>
      <c r="B74" s="8">
        <f t="shared" si="0"/>
        <v>-36</v>
      </c>
      <c r="C74" s="8"/>
      <c r="D74" s="8">
        <v>36</v>
      </c>
      <c r="E74" s="8"/>
      <c r="F74" s="8"/>
      <c r="G74" s="11" t="s">
        <v>19</v>
      </c>
    </row>
    <row r="75" spans="1:7" x14ac:dyDescent="0.25">
      <c r="A75" s="10">
        <v>42646</v>
      </c>
      <c r="B75" s="8">
        <f t="shared" si="0"/>
        <v>-250</v>
      </c>
      <c r="C75" s="8"/>
      <c r="D75" s="8">
        <v>250</v>
      </c>
      <c r="E75" s="8"/>
      <c r="F75" s="8"/>
      <c r="G75" s="17" t="s">
        <v>10</v>
      </c>
    </row>
    <row r="76" spans="1:7" x14ac:dyDescent="0.25">
      <c r="A76" s="10">
        <v>42644</v>
      </c>
      <c r="B76" s="8">
        <f t="shared" si="0"/>
        <v>-14.97</v>
      </c>
      <c r="C76" s="8"/>
      <c r="D76" s="8"/>
      <c r="E76" s="8">
        <v>14.97</v>
      </c>
      <c r="F76" s="8"/>
      <c r="G76" s="17" t="s">
        <v>12</v>
      </c>
    </row>
    <row r="77" spans="1:7" x14ac:dyDescent="0.25">
      <c r="A77" s="10"/>
      <c r="B77" s="8"/>
      <c r="C77" s="8"/>
      <c r="D77" s="8"/>
      <c r="E77" s="8"/>
      <c r="F77" s="8"/>
      <c r="G77" s="17"/>
    </row>
    <row r="78" spans="1:7" x14ac:dyDescent="0.25">
      <c r="A78" s="10">
        <v>42660</v>
      </c>
      <c r="B78" s="8">
        <f t="shared" si="0"/>
        <v>-175</v>
      </c>
      <c r="C78" s="8"/>
      <c r="D78" s="8">
        <v>175</v>
      </c>
      <c r="E78" s="8"/>
      <c r="F78" s="8"/>
      <c r="G78" s="17" t="s">
        <v>37</v>
      </c>
    </row>
    <row r="79" spans="1:7" x14ac:dyDescent="0.25">
      <c r="A79" s="10">
        <v>42660</v>
      </c>
      <c r="B79" s="8">
        <f t="shared" si="0"/>
        <v>-50</v>
      </c>
      <c r="C79" s="8"/>
      <c r="D79" s="8">
        <v>50</v>
      </c>
      <c r="E79" s="8"/>
      <c r="F79" s="8"/>
      <c r="G79" s="11" t="s">
        <v>10</v>
      </c>
    </row>
    <row r="80" spans="1:7" x14ac:dyDescent="0.25">
      <c r="A80" s="10">
        <v>42660</v>
      </c>
      <c r="B80" s="8">
        <f t="shared" si="0"/>
        <v>-50</v>
      </c>
      <c r="C80" s="8"/>
      <c r="D80" s="8">
        <v>50</v>
      </c>
      <c r="E80" s="8"/>
      <c r="F80" s="8"/>
      <c r="G80" s="11" t="s">
        <v>42</v>
      </c>
    </row>
    <row r="81" spans="1:7" x14ac:dyDescent="0.25">
      <c r="A81" s="10">
        <v>42660</v>
      </c>
      <c r="B81" s="8">
        <f t="shared" si="0"/>
        <v>-875</v>
      </c>
      <c r="C81" s="8"/>
      <c r="D81" s="8">
        <v>875</v>
      </c>
      <c r="E81" s="8"/>
      <c r="F81" s="8"/>
      <c r="G81" s="11" t="s">
        <v>38</v>
      </c>
    </row>
    <row r="82" spans="1:7" ht="30" x14ac:dyDescent="0.25">
      <c r="A82" s="10">
        <v>42660</v>
      </c>
      <c r="B82" s="8">
        <f t="shared" si="0"/>
        <v>-150</v>
      </c>
      <c r="C82" s="8"/>
      <c r="D82" s="8">
        <v>150</v>
      </c>
      <c r="E82" s="8"/>
      <c r="F82" s="8"/>
      <c r="G82" s="11" t="s">
        <v>39</v>
      </c>
    </row>
    <row r="83" spans="1:7" x14ac:dyDescent="0.25">
      <c r="A83" s="10">
        <v>42667</v>
      </c>
      <c r="B83" s="8">
        <f t="shared" si="0"/>
        <v>5000</v>
      </c>
      <c r="C83" s="8">
        <v>5000</v>
      </c>
      <c r="D83" s="8"/>
      <c r="E83" s="8"/>
      <c r="F83" s="8"/>
      <c r="G83" s="11" t="s">
        <v>40</v>
      </c>
    </row>
    <row r="84" spans="1:7" x14ac:dyDescent="0.25">
      <c r="A84" s="10">
        <v>42669</v>
      </c>
      <c r="B84" s="8">
        <f t="shared" si="0"/>
        <v>-1848.9</v>
      </c>
      <c r="C84" s="8"/>
      <c r="D84" s="8">
        <v>1848.9</v>
      </c>
      <c r="E84" s="8"/>
      <c r="F84" s="8"/>
      <c r="G84" s="11" t="s">
        <v>41</v>
      </c>
    </row>
    <row r="85" spans="1:7" x14ac:dyDescent="0.25">
      <c r="A85" s="10">
        <v>42674</v>
      </c>
      <c r="B85" s="8">
        <f t="shared" si="0"/>
        <v>300</v>
      </c>
      <c r="C85" s="8">
        <v>300</v>
      </c>
      <c r="D85" s="8"/>
      <c r="E85" s="8"/>
      <c r="F85" s="8"/>
      <c r="G85" s="11" t="s">
        <v>22</v>
      </c>
    </row>
    <row r="86" spans="1:7" x14ac:dyDescent="0.25">
      <c r="A86" s="10">
        <v>42675</v>
      </c>
      <c r="B86" s="8">
        <f t="shared" si="0"/>
        <v>-14.33</v>
      </c>
      <c r="C86" s="8"/>
      <c r="D86" s="8"/>
      <c r="E86" s="8">
        <v>14.33</v>
      </c>
      <c r="F86" s="8"/>
      <c r="G86" s="11" t="s">
        <v>12</v>
      </c>
    </row>
    <row r="87" spans="1:7" x14ac:dyDescent="0.25">
      <c r="A87" s="10"/>
      <c r="B87" s="8"/>
      <c r="C87" s="8"/>
      <c r="D87" s="8"/>
      <c r="E87" s="8"/>
      <c r="F87" s="8"/>
      <c r="G87" s="17"/>
    </row>
    <row r="88" spans="1:7" x14ac:dyDescent="0.25">
      <c r="A88" s="10">
        <v>42683</v>
      </c>
      <c r="B88" s="8">
        <f t="shared" ref="B88:B98" si="1">C88-SUM(D88:F88)</f>
        <v>-50</v>
      </c>
      <c r="C88" s="8"/>
      <c r="D88" s="8">
        <v>50</v>
      </c>
      <c r="E88" s="8"/>
      <c r="F88" s="8"/>
      <c r="G88" s="11" t="s">
        <v>10</v>
      </c>
    </row>
    <row r="89" spans="1:7" x14ac:dyDescent="0.25">
      <c r="A89" s="10">
        <v>42683</v>
      </c>
      <c r="B89" s="8">
        <f t="shared" si="1"/>
        <v>-150</v>
      </c>
      <c r="C89" s="8"/>
      <c r="D89" s="8">
        <v>150</v>
      </c>
      <c r="E89" s="8"/>
      <c r="F89" s="8"/>
      <c r="G89" s="11" t="s">
        <v>33</v>
      </c>
    </row>
    <row r="90" spans="1:7" x14ac:dyDescent="0.25">
      <c r="A90" s="10">
        <v>42683</v>
      </c>
      <c r="B90" s="8">
        <f t="shared" si="1"/>
        <v>-300</v>
      </c>
      <c r="C90" s="8"/>
      <c r="D90" s="8">
        <v>300</v>
      </c>
      <c r="E90" s="8"/>
      <c r="F90" s="8"/>
      <c r="G90" s="17" t="s">
        <v>34</v>
      </c>
    </row>
    <row r="91" spans="1:7" ht="30" x14ac:dyDescent="0.25">
      <c r="A91" s="10">
        <v>42688</v>
      </c>
      <c r="B91" s="8">
        <f t="shared" si="1"/>
        <v>-59.9</v>
      </c>
      <c r="C91" s="8"/>
      <c r="D91" s="8"/>
      <c r="E91" s="8">
        <v>59.9</v>
      </c>
      <c r="F91" s="8"/>
      <c r="G91" s="17" t="s">
        <v>35</v>
      </c>
    </row>
    <row r="92" spans="1:7" x14ac:dyDescent="0.25">
      <c r="A92" s="10"/>
      <c r="B92" s="8"/>
      <c r="C92" s="8"/>
      <c r="D92" s="8"/>
      <c r="E92" s="8"/>
      <c r="F92" s="8"/>
      <c r="G92" s="17"/>
    </row>
    <row r="93" spans="1:7" x14ac:dyDescent="0.25">
      <c r="A93" s="10">
        <v>42705</v>
      </c>
      <c r="B93" s="8">
        <f t="shared" si="1"/>
        <v>-14.65</v>
      </c>
      <c r="C93" s="8"/>
      <c r="D93" s="8"/>
      <c r="E93" s="8">
        <v>14.65</v>
      </c>
      <c r="F93" s="8"/>
      <c r="G93" s="17" t="s">
        <v>12</v>
      </c>
    </row>
    <row r="94" spans="1:7" x14ac:dyDescent="0.25">
      <c r="A94" s="10"/>
      <c r="B94" s="8"/>
      <c r="C94" s="8"/>
      <c r="D94" s="8"/>
      <c r="E94" s="8"/>
      <c r="F94" s="8"/>
      <c r="G94" s="17"/>
    </row>
    <row r="95" spans="1:7" x14ac:dyDescent="0.25">
      <c r="A95" s="10">
        <v>42712</v>
      </c>
      <c r="B95" s="8">
        <f t="shared" si="1"/>
        <v>-150</v>
      </c>
      <c r="C95" s="8"/>
      <c r="D95" s="8">
        <v>150</v>
      </c>
      <c r="E95" s="8"/>
      <c r="F95" s="8"/>
      <c r="G95" s="11" t="s">
        <v>33</v>
      </c>
    </row>
    <row r="96" spans="1:7" x14ac:dyDescent="0.25">
      <c r="A96" s="10"/>
      <c r="B96" s="8"/>
      <c r="C96" s="8"/>
      <c r="D96" s="8"/>
      <c r="E96" s="8"/>
      <c r="F96" s="8"/>
      <c r="G96" s="17"/>
    </row>
    <row r="97" spans="1:7" x14ac:dyDescent="0.25">
      <c r="A97" s="10">
        <v>42726</v>
      </c>
      <c r="B97" s="8">
        <f t="shared" si="1"/>
        <v>-30</v>
      </c>
      <c r="C97" s="8"/>
      <c r="D97" s="8">
        <v>30</v>
      </c>
      <c r="E97" s="8"/>
      <c r="F97" s="8"/>
      <c r="G97" s="11" t="s">
        <v>20</v>
      </c>
    </row>
    <row r="98" spans="1:7" x14ac:dyDescent="0.25">
      <c r="A98" s="10">
        <v>42726</v>
      </c>
      <c r="B98" s="8">
        <f t="shared" si="1"/>
        <v>-750</v>
      </c>
      <c r="C98" s="8"/>
      <c r="D98" s="8">
        <v>750</v>
      </c>
      <c r="E98" s="8"/>
      <c r="F98" s="8"/>
      <c r="G98" s="17" t="s">
        <v>25</v>
      </c>
    </row>
    <row r="99" spans="1:7" x14ac:dyDescent="0.25">
      <c r="A99" s="10"/>
      <c r="B99" s="8"/>
      <c r="C99" s="8"/>
      <c r="D99" s="8"/>
      <c r="E99" s="8"/>
      <c r="F99" s="8"/>
      <c r="G99" s="17"/>
    </row>
    <row r="100" spans="1:7" x14ac:dyDescent="0.25">
      <c r="A100" s="7" t="s">
        <v>8</v>
      </c>
      <c r="B100" s="8">
        <f>SUM(B8:B99)</f>
        <v>3579.7800000000007</v>
      </c>
      <c r="C100" s="8">
        <f>SUM(C10:C99)</f>
        <v>11206</v>
      </c>
      <c r="D100" s="8">
        <f>SUM(D10:D99)</f>
        <v>11515.9</v>
      </c>
      <c r="E100" s="8">
        <f>SUM(E10:E99)</f>
        <v>235.40000000000003</v>
      </c>
      <c r="F100" s="8">
        <f>SUM(F10:F99)</f>
        <v>0</v>
      </c>
      <c r="G100" s="16">
        <f>SUM(C100:F100)*-1</f>
        <v>-22957.300000000003</v>
      </c>
    </row>
    <row r="101" spans="1:7" x14ac:dyDescent="0.25">
      <c r="A101" s="7" t="s">
        <v>9</v>
      </c>
      <c r="B101" s="8">
        <f>B100-B8</f>
        <v>-545.29999999999927</v>
      </c>
      <c r="C101" s="8"/>
      <c r="D101" s="8"/>
      <c r="E101" s="8"/>
      <c r="F101" s="8"/>
      <c r="G101" s="16"/>
    </row>
    <row r="102" spans="1:7" x14ac:dyDescent="0.25">
      <c r="B102" s="4"/>
      <c r="C102" s="4"/>
      <c r="D102" s="4"/>
      <c r="E102" s="4"/>
      <c r="F102" s="4"/>
      <c r="G102" s="18"/>
    </row>
    <row r="103" spans="1:7" x14ac:dyDescent="0.25">
      <c r="B103" s="4"/>
      <c r="C103" s="4"/>
      <c r="D103" s="4"/>
      <c r="E103" s="4"/>
      <c r="F103" s="4"/>
      <c r="G103" s="18"/>
    </row>
    <row r="104" spans="1:7" x14ac:dyDescent="0.25">
      <c r="B104" s="4"/>
      <c r="C104" s="4"/>
      <c r="D104" s="4"/>
      <c r="E104" s="4"/>
      <c r="F104" s="4"/>
      <c r="G104" s="18"/>
    </row>
    <row r="105" spans="1:7" x14ac:dyDescent="0.25">
      <c r="B105" s="4"/>
      <c r="C105" s="4"/>
      <c r="D105" s="4"/>
      <c r="E105" s="4"/>
      <c r="F105" s="4"/>
      <c r="G105" s="18"/>
    </row>
    <row r="106" spans="1:7" x14ac:dyDescent="0.25">
      <c r="B106" s="4">
        <f>3579.78-3629.78</f>
        <v>-50</v>
      </c>
      <c r="C106" s="4"/>
      <c r="D106" s="4"/>
      <c r="E106" s="4"/>
      <c r="F106" s="4"/>
      <c r="G106" s="18"/>
    </row>
    <row r="107" spans="1:7" x14ac:dyDescent="0.25">
      <c r="B107" s="4"/>
      <c r="C107" s="4"/>
      <c r="D107" s="4"/>
      <c r="E107" s="4"/>
      <c r="F107" s="4"/>
      <c r="G107" s="18"/>
    </row>
    <row r="108" spans="1:7" x14ac:dyDescent="0.25">
      <c r="B108" s="4"/>
      <c r="C108" s="4"/>
      <c r="D108" s="4"/>
      <c r="E108" s="4"/>
      <c r="F108" s="4"/>
      <c r="G108" s="18"/>
    </row>
    <row r="109" spans="1:7" x14ac:dyDescent="0.25">
      <c r="B109" s="4"/>
      <c r="C109" s="4"/>
      <c r="D109" s="4"/>
      <c r="E109" s="4"/>
      <c r="F109" s="4"/>
      <c r="G109" s="18"/>
    </row>
    <row r="110" spans="1:7" x14ac:dyDescent="0.25">
      <c r="B110" s="4"/>
      <c r="C110" s="4"/>
      <c r="D110" s="4"/>
      <c r="E110" s="4"/>
      <c r="F110" s="4"/>
      <c r="G110" s="18"/>
    </row>
    <row r="111" spans="1:7" x14ac:dyDescent="0.25">
      <c r="B111" s="4"/>
      <c r="C111" s="4"/>
      <c r="D111" s="4"/>
      <c r="E111" s="4"/>
      <c r="F111" s="4"/>
      <c r="G111" s="18"/>
    </row>
    <row r="112" spans="1:7" x14ac:dyDescent="0.25">
      <c r="B112" s="4"/>
      <c r="C112" s="4"/>
      <c r="D112" s="4"/>
      <c r="E112" s="4"/>
      <c r="F112" s="4"/>
      <c r="G112" s="18"/>
    </row>
    <row r="113" spans="2:7" x14ac:dyDescent="0.25">
      <c r="B113" s="4"/>
      <c r="C113" s="4"/>
      <c r="D113" s="4"/>
      <c r="E113" s="4"/>
      <c r="F113" s="4"/>
      <c r="G113" s="18"/>
    </row>
    <row r="114" spans="2:7" x14ac:dyDescent="0.25">
      <c r="B114" s="4"/>
      <c r="C114" s="4"/>
      <c r="D114" s="4"/>
      <c r="E114" s="4"/>
      <c r="F114" s="4"/>
      <c r="G114" s="18"/>
    </row>
    <row r="115" spans="2:7" x14ac:dyDescent="0.25">
      <c r="B115" s="4"/>
      <c r="C115" s="4"/>
      <c r="D115" s="4"/>
      <c r="E115" s="4"/>
      <c r="F115" s="4"/>
      <c r="G115" s="18"/>
    </row>
    <row r="116" spans="2:7" x14ac:dyDescent="0.25">
      <c r="B116" s="4"/>
      <c r="C116" s="4"/>
      <c r="D116" s="4"/>
      <c r="E116" s="4"/>
      <c r="F116" s="4"/>
      <c r="G116" s="18"/>
    </row>
    <row r="117" spans="2:7" x14ac:dyDescent="0.25">
      <c r="B117" s="4"/>
      <c r="C117" s="4"/>
      <c r="D117" s="4"/>
      <c r="E117" s="4"/>
      <c r="F117" s="4"/>
      <c r="G117" s="18"/>
    </row>
    <row r="118" spans="2:7" x14ac:dyDescent="0.25">
      <c r="B118" s="4"/>
      <c r="C118" s="4"/>
      <c r="D118" s="4"/>
      <c r="E118" s="4"/>
      <c r="F118" s="4"/>
      <c r="G118" s="18"/>
    </row>
    <row r="119" spans="2:7" x14ac:dyDescent="0.25">
      <c r="B119" s="4"/>
      <c r="C119" s="4"/>
      <c r="D119" s="4"/>
      <c r="E119" s="4"/>
      <c r="F119" s="4"/>
      <c r="G119" s="18"/>
    </row>
    <row r="120" spans="2:7" x14ac:dyDescent="0.25">
      <c r="B120" s="4"/>
      <c r="C120" s="4"/>
      <c r="D120" s="4"/>
      <c r="E120" s="4"/>
      <c r="F120" s="4"/>
      <c r="G120" s="18"/>
    </row>
    <row r="121" spans="2:7" x14ac:dyDescent="0.25">
      <c r="B121" s="4"/>
      <c r="C121" s="4"/>
      <c r="D121" s="4"/>
      <c r="E121" s="4"/>
      <c r="F121" s="4"/>
      <c r="G121" s="18"/>
    </row>
    <row r="122" spans="2:7" x14ac:dyDescent="0.25">
      <c r="B122" s="4"/>
      <c r="C122" s="4"/>
      <c r="D122" s="4"/>
      <c r="E122" s="4"/>
      <c r="F122" s="4"/>
      <c r="G122" s="18"/>
    </row>
    <row r="123" spans="2:7" x14ac:dyDescent="0.25">
      <c r="B123" s="4"/>
      <c r="C123" s="4"/>
      <c r="D123" s="4"/>
      <c r="E123" s="4"/>
      <c r="F123" s="4"/>
      <c r="G123" s="18"/>
    </row>
    <row r="124" spans="2:7" x14ac:dyDescent="0.25">
      <c r="B124" s="4"/>
      <c r="C124" s="4"/>
      <c r="D124" s="4"/>
      <c r="E124" s="4"/>
      <c r="F124" s="4"/>
      <c r="G124" s="18"/>
    </row>
    <row r="125" spans="2:7" x14ac:dyDescent="0.25">
      <c r="B125" s="4"/>
      <c r="C125" s="4"/>
      <c r="D125" s="4"/>
      <c r="E125" s="4"/>
      <c r="F125" s="4"/>
      <c r="G125" s="18"/>
    </row>
    <row r="126" spans="2:7" x14ac:dyDescent="0.25">
      <c r="B126" s="4"/>
      <c r="C126" s="4"/>
      <c r="D126" s="4"/>
      <c r="E126" s="4"/>
      <c r="F126" s="4"/>
      <c r="G126" s="18"/>
    </row>
    <row r="127" spans="2:7" x14ac:dyDescent="0.25">
      <c r="B127" s="4"/>
      <c r="C127" s="4"/>
      <c r="D127" s="4"/>
      <c r="E127" s="4"/>
      <c r="F127" s="4"/>
      <c r="G127" s="18"/>
    </row>
    <row r="128" spans="2:7" x14ac:dyDescent="0.25">
      <c r="B128" s="4"/>
      <c r="C128" s="4"/>
      <c r="D128" s="4"/>
      <c r="E128" s="4"/>
      <c r="F128" s="4"/>
      <c r="G128" s="18"/>
    </row>
    <row r="129" spans="2:7" x14ac:dyDescent="0.25">
      <c r="B129" s="4"/>
      <c r="C129" s="4"/>
      <c r="D129" s="4"/>
      <c r="E129" s="4"/>
      <c r="F129" s="4"/>
      <c r="G129" s="18"/>
    </row>
    <row r="130" spans="2:7" x14ac:dyDescent="0.25">
      <c r="B130" s="4"/>
      <c r="C130" s="4"/>
      <c r="D130" s="4"/>
      <c r="E130" s="4"/>
      <c r="F130" s="4"/>
      <c r="G130" s="18"/>
    </row>
    <row r="131" spans="2:7" x14ac:dyDescent="0.25">
      <c r="B131" s="4"/>
      <c r="C131" s="4"/>
      <c r="D131" s="4"/>
      <c r="E131" s="4"/>
      <c r="F131" s="4"/>
      <c r="G131" s="18"/>
    </row>
    <row r="132" spans="2:7" x14ac:dyDescent="0.25">
      <c r="B132" s="4"/>
      <c r="C132" s="4"/>
      <c r="D132" s="4"/>
      <c r="E132" s="4"/>
      <c r="F132" s="4"/>
      <c r="G132" s="18"/>
    </row>
    <row r="133" spans="2:7" x14ac:dyDescent="0.25">
      <c r="B133" s="4"/>
      <c r="C133" s="4"/>
      <c r="D133" s="4"/>
      <c r="E133" s="4"/>
      <c r="F133" s="4"/>
      <c r="G133" s="18"/>
    </row>
    <row r="134" spans="2:7" x14ac:dyDescent="0.25">
      <c r="B134" s="4"/>
      <c r="C134" s="4"/>
      <c r="D134" s="4"/>
      <c r="E134" s="4"/>
      <c r="F134" s="4"/>
      <c r="G134" s="18"/>
    </row>
    <row r="135" spans="2:7" x14ac:dyDescent="0.25">
      <c r="B135" s="4"/>
      <c r="C135" s="4"/>
      <c r="D135" s="4"/>
      <c r="E135" s="4"/>
      <c r="F135" s="4"/>
      <c r="G135" s="18"/>
    </row>
    <row r="136" spans="2:7" x14ac:dyDescent="0.25">
      <c r="B136" s="4"/>
      <c r="C136" s="4"/>
      <c r="D136" s="4"/>
      <c r="E136" s="4"/>
      <c r="F136" s="4"/>
      <c r="G136" s="18"/>
    </row>
    <row r="137" spans="2:7" x14ac:dyDescent="0.25">
      <c r="B137" s="4"/>
      <c r="C137" s="4"/>
      <c r="D137" s="4"/>
      <c r="E137" s="4"/>
      <c r="F137" s="4"/>
      <c r="G137" s="18"/>
    </row>
    <row r="138" spans="2:7" x14ac:dyDescent="0.25">
      <c r="B138" s="4"/>
      <c r="C138" s="4"/>
      <c r="D138" s="4"/>
      <c r="E138" s="4"/>
      <c r="F138" s="4"/>
      <c r="G138" s="18"/>
    </row>
    <row r="139" spans="2:7" x14ac:dyDescent="0.25">
      <c r="B139" s="4"/>
      <c r="C139" s="4"/>
      <c r="D139" s="4"/>
      <c r="E139" s="4"/>
      <c r="F139" s="4"/>
      <c r="G139" s="18"/>
    </row>
    <row r="140" spans="2:7" x14ac:dyDescent="0.25">
      <c r="B140" s="4"/>
      <c r="C140" s="4"/>
      <c r="D140" s="4"/>
      <c r="E140" s="4"/>
      <c r="F140" s="4"/>
      <c r="G140" s="18"/>
    </row>
    <row r="141" spans="2:7" x14ac:dyDescent="0.25">
      <c r="B141" s="4"/>
      <c r="C141" s="4"/>
      <c r="D141" s="4"/>
      <c r="E141" s="4"/>
      <c r="F141" s="4"/>
      <c r="G141" s="18"/>
    </row>
    <row r="142" spans="2:7" x14ac:dyDescent="0.25">
      <c r="B142" s="4"/>
      <c r="C142" s="4"/>
      <c r="D142" s="4"/>
      <c r="E142" s="4"/>
      <c r="F142" s="4"/>
      <c r="G142" s="18"/>
    </row>
    <row r="143" spans="2:7" x14ac:dyDescent="0.25">
      <c r="B143" s="4"/>
      <c r="C143" s="4"/>
      <c r="D143" s="4"/>
      <c r="E143" s="4"/>
      <c r="F143" s="4"/>
      <c r="G143" s="18"/>
    </row>
    <row r="144" spans="2:7" x14ac:dyDescent="0.25">
      <c r="B144" s="4"/>
      <c r="C144" s="4"/>
      <c r="D144" s="4"/>
      <c r="E144" s="4"/>
      <c r="F144" s="4"/>
      <c r="G144" s="18"/>
    </row>
  </sheetData>
  <mergeCells count="1">
    <mergeCell ref="D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Blokdijk</dc:creator>
  <cp:lastModifiedBy>Alex Blokdijk</cp:lastModifiedBy>
  <cp:lastPrinted>2016-05-26T13:36:03Z</cp:lastPrinted>
  <dcterms:created xsi:type="dcterms:W3CDTF">2013-06-19T09:20:42Z</dcterms:created>
  <dcterms:modified xsi:type="dcterms:W3CDTF">2017-07-24T08:49:43Z</dcterms:modified>
</cp:coreProperties>
</file>