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28" i="1" l="1"/>
  <c r="B127" i="1"/>
  <c r="B129" i="1"/>
  <c r="B125" i="1"/>
  <c r="B122" i="1"/>
  <c r="B119" i="1"/>
  <c r="B113" i="1"/>
  <c r="B107" i="1"/>
  <c r="B103" i="1"/>
  <c r="B102" i="1"/>
  <c r="B100" i="1"/>
  <c r="B99" i="1"/>
  <c r="B98" i="1"/>
  <c r="B97" i="1"/>
  <c r="B95" i="1"/>
  <c r="B94" i="1"/>
  <c r="B93" i="1"/>
  <c r="B92" i="1"/>
  <c r="B91" i="1"/>
  <c r="B90" i="1"/>
  <c r="B88" i="1"/>
  <c r="B87" i="1"/>
  <c r="B86" i="1"/>
  <c r="B85" i="1"/>
  <c r="B80" i="1"/>
  <c r="B77" i="1"/>
  <c r="B74" i="1"/>
  <c r="B71" i="1"/>
  <c r="B115" i="1"/>
  <c r="B114" i="1"/>
  <c r="B112" i="1"/>
  <c r="B111" i="1"/>
  <c r="B109" i="1"/>
  <c r="B108" i="1"/>
  <c r="B106" i="1"/>
  <c r="B105" i="1"/>
  <c r="B84" i="1"/>
  <c r="B82" i="1"/>
  <c r="B81" i="1"/>
  <c r="B79" i="1"/>
  <c r="B78" i="1"/>
  <c r="B76" i="1"/>
  <c r="B75" i="1"/>
  <c r="B72" i="1"/>
  <c r="B70" i="1"/>
  <c r="B69" i="1"/>
  <c r="B117" i="1"/>
  <c r="B120" i="1"/>
  <c r="B121" i="1"/>
  <c r="B123" i="1"/>
  <c r="B124" i="1"/>
  <c r="B61" i="1"/>
  <c r="B58" i="1"/>
  <c r="B53" i="1"/>
  <c r="B50" i="1"/>
  <c r="B47" i="1"/>
  <c r="B49" i="1" l="1"/>
  <c r="B48" i="1"/>
  <c r="B62" i="1" l="1"/>
  <c r="B63" i="1"/>
  <c r="B17" i="1"/>
  <c r="B16" i="1"/>
  <c r="F131" i="1" l="1"/>
  <c r="E131" i="1"/>
  <c r="D131" i="1"/>
  <c r="C131" i="1"/>
  <c r="B10" i="1"/>
  <c r="B67" i="1"/>
  <c r="B66" i="1"/>
  <c r="B65" i="1"/>
  <c r="B60" i="1"/>
  <c r="B59" i="1"/>
  <c r="B57" i="1"/>
  <c r="B56" i="1"/>
  <c r="B55" i="1"/>
  <c r="B51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5" i="1"/>
  <c r="B14" i="1"/>
  <c r="B131" i="1" s="1"/>
  <c r="B13" i="1"/>
  <c r="B12" i="1"/>
  <c r="B11" i="1"/>
  <c r="B132" i="1" l="1"/>
  <c r="G131" i="1"/>
</calcChain>
</file>

<file path=xl/sharedStrings.xml><?xml version="1.0" encoding="utf-8"?>
<sst xmlns="http://schemas.openxmlformats.org/spreadsheetml/2006/main" count="112" uniqueCount="55">
  <si>
    <t>Mutaties per Rabobank Amstelveen nr. 3823.91.225</t>
  </si>
  <si>
    <t>Ontvangsten</t>
  </si>
  <si>
    <t>giften</t>
  </si>
  <si>
    <t>ondersteuning</t>
  </si>
  <si>
    <t>Uitgaven</t>
  </si>
  <si>
    <t>Kosten</t>
  </si>
  <si>
    <t>Overig</t>
  </si>
  <si>
    <t>Omschrijving</t>
  </si>
  <si>
    <t>saldo per 31 december</t>
  </si>
  <si>
    <t>mutaties sinds 1 januari</t>
  </si>
  <si>
    <t>Saldo per 1 januari 2013</t>
  </si>
  <si>
    <t>nihs</t>
  </si>
  <si>
    <t>Amos</t>
  </si>
  <si>
    <t>S. Weisz Uurwerken</t>
  </si>
  <si>
    <t>De Weisz Stichting 2014</t>
  </si>
  <si>
    <t>bankkosten</t>
  </si>
  <si>
    <t>AL v Ravenswade</t>
  </si>
  <si>
    <t>Snoge</t>
  </si>
  <si>
    <t>NIHS</t>
  </si>
  <si>
    <t>Bnai Brith</t>
  </si>
  <si>
    <t>S. Oppenheim</t>
  </si>
  <si>
    <t>F. Hollander</t>
  </si>
  <si>
    <t>St. Bada</t>
  </si>
  <si>
    <t>Schipper CJ</t>
  </si>
  <si>
    <t>van Gelder</t>
  </si>
  <si>
    <t>CPH Chemicals BV</t>
  </si>
  <si>
    <t>DAJATV Productions BV</t>
  </si>
  <si>
    <t>PG Sieradzki</t>
  </si>
  <si>
    <t>Sandytrade BV</t>
  </si>
  <si>
    <t>Troostwijk Holding BV</t>
  </si>
  <si>
    <t>Gift Sjoel Amstelveen</t>
  </si>
  <si>
    <t>Amos Gift</t>
  </si>
  <si>
    <t>Pharmamatch</t>
  </si>
  <si>
    <t>Kinderen Spiero</t>
  </si>
  <si>
    <t>SM Leons</t>
  </si>
  <si>
    <t>mbt choupa meir en chana</t>
  </si>
  <si>
    <t>nihs Limburg</t>
  </si>
  <si>
    <t>David Adom</t>
  </si>
  <si>
    <t>D. van Gelder</t>
  </si>
  <si>
    <t>Joods Nationaal Fonds</t>
  </si>
  <si>
    <t>Sjoel Amsterdfam</t>
  </si>
  <si>
    <t>hineni reis</t>
  </si>
  <si>
    <t>PIG</t>
  </si>
  <si>
    <t>kinderen Spiero</t>
  </si>
  <si>
    <t>Cefina</t>
  </si>
  <si>
    <t>JNF</t>
  </si>
  <si>
    <t>Wizo</t>
  </si>
  <si>
    <t>Bankkosten</t>
  </si>
  <si>
    <t>gift Wol 2014 Lester</t>
  </si>
  <si>
    <t>Gift Peres</t>
  </si>
  <si>
    <t xml:space="preserve">Escrow Ice </t>
  </si>
  <si>
    <t>St Chabad Centraal Amsterdam</t>
  </si>
  <si>
    <t>Hineni</t>
  </si>
  <si>
    <t>Mizrachi</t>
  </si>
  <si>
    <t>Youth Futures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</si>
</sst>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€&quot;\ * #,##0.00_ ;_ &quot;€&quot;\ * \-#,##0.00_ ;_ &quot;€&quot;\ * &quot;-&quot;??_ ;_ @_ "/>
    <numFmt numFmtId="164" formatCode="&quot;€&quot;\ #,##0.00"/>
    <numFmt numFmtId="165" formatCode="[$-413]d\ mmmm\ yyyy;@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0" xfId="0" applyNumberForma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0" xfId="0" applyNumberFormat="1" applyBorder="1"/>
    <xf numFmtId="44" fontId="0" fillId="0" borderId="1" xfId="0" applyNumberFormat="1" applyBorder="1"/>
    <xf numFmtId="44" fontId="0" fillId="0" borderId="10" xfId="0" applyNumberFormat="1" applyBorder="1"/>
    <xf numFmtId="165" fontId="0" fillId="0" borderId="0" xfId="0" applyNumberFormat="1" applyAlignment="1">
      <alignment horizontal="left"/>
    </xf>
    <xf numFmtId="0" fontId="0" fillId="0" borderId="1" xfId="0" applyNumberFormat="1" applyBorder="1" applyAlignment="1">
      <alignment horizontal="justify" vertical="justify"/>
    </xf>
    <xf numFmtId="0" fontId="0" fillId="0" borderId="1" xfId="0" applyNumberFormat="1" applyFill="1" applyBorder="1" applyAlignment="1">
      <alignment horizontal="justify" vertical="justify"/>
    </xf>
    <xf numFmtId="164" fontId="0" fillId="0" borderId="1" xfId="0" applyNumberFormat="1" applyBorder="1" applyAlignment="1">
      <alignment horizontal="justify" vertical="justify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5"/>
  <sheetViews>
    <sheetView tabSelected="1" topLeftCell="A56" workbookViewId="0">
      <selection activeCell="G131" sqref="G131"/>
    </sheetView>
  </sheetViews>
  <sheetFormatPr defaultRowHeight="15" x14ac:dyDescent="0.25"/>
  <cols>
    <col min="1" max="1" width="21.85546875" style="9" customWidth="1"/>
    <col min="2" max="2" width="15.7109375" customWidth="1"/>
    <col min="3" max="6" width="13.85546875" customWidth="1"/>
    <col min="7" max="7" width="24.140625" customWidth="1"/>
    <col min="8" max="8" width="9.5703125" bestFit="1" customWidth="1"/>
  </cols>
  <sheetData>
    <row r="1" spans="1:8" ht="21" x14ac:dyDescent="0.35">
      <c r="A1" s="7" t="s">
        <v>14</v>
      </c>
    </row>
    <row r="3" spans="1:8" x14ac:dyDescent="0.25">
      <c r="A3" s="8" t="s">
        <v>0</v>
      </c>
    </row>
    <row r="5" spans="1:8" ht="15.75" thickBot="1" x14ac:dyDescent="0.3"/>
    <row r="6" spans="1:8" x14ac:dyDescent="0.25">
      <c r="C6" s="1" t="s">
        <v>1</v>
      </c>
      <c r="D6" s="17" t="s">
        <v>4</v>
      </c>
      <c r="E6" s="18"/>
      <c r="F6" s="19"/>
      <c r="G6" s="2"/>
    </row>
    <row r="7" spans="1:8" ht="15.75" thickBot="1" x14ac:dyDescent="0.3">
      <c r="C7" s="3" t="s">
        <v>2</v>
      </c>
      <c r="D7" s="4" t="s">
        <v>3</v>
      </c>
      <c r="E7" s="4" t="s">
        <v>5</v>
      </c>
      <c r="F7" s="4" t="s">
        <v>6</v>
      </c>
      <c r="G7" s="5" t="s">
        <v>7</v>
      </c>
    </row>
    <row r="8" spans="1:8" x14ac:dyDescent="0.25">
      <c r="A8" s="9" t="s">
        <v>10</v>
      </c>
      <c r="B8" s="11">
        <v>1817.76</v>
      </c>
      <c r="C8" s="12"/>
      <c r="D8" s="12"/>
      <c r="E8" s="12"/>
      <c r="F8" s="12"/>
      <c r="G8" s="10"/>
    </row>
    <row r="9" spans="1:8" x14ac:dyDescent="0.25">
      <c r="B9" s="11"/>
      <c r="C9" s="11"/>
      <c r="D9" s="11"/>
      <c r="E9" s="11"/>
      <c r="F9" s="11"/>
      <c r="G9" s="14"/>
    </row>
    <row r="10" spans="1:8" x14ac:dyDescent="0.25">
      <c r="A10" s="13">
        <v>41640</v>
      </c>
      <c r="B10" s="11">
        <f>0+C10-D10-E10-F10</f>
        <v>-48.12</v>
      </c>
      <c r="C10" s="11"/>
      <c r="D10" s="11"/>
      <c r="E10" s="11">
        <v>48.12</v>
      </c>
      <c r="F10" s="11"/>
      <c r="G10" s="14" t="s">
        <v>15</v>
      </c>
      <c r="H10" s="6"/>
    </row>
    <row r="11" spans="1:8" x14ac:dyDescent="0.25">
      <c r="A11" s="13"/>
      <c r="B11" s="11">
        <f>SUM(C11:F11)*-1</f>
        <v>0</v>
      </c>
      <c r="C11" s="11"/>
      <c r="D11" s="11"/>
      <c r="E11" s="11"/>
      <c r="F11" s="11"/>
      <c r="G11" s="14"/>
    </row>
    <row r="12" spans="1:8" x14ac:dyDescent="0.25">
      <c r="A12" s="13">
        <v>41651</v>
      </c>
      <c r="B12" s="11">
        <f t="shared" ref="B12:B67" si="0">SUM(C12:F12)*-1</f>
        <v>-600</v>
      </c>
      <c r="C12" s="11"/>
      <c r="D12" s="11">
        <v>600</v>
      </c>
      <c r="E12" s="11"/>
      <c r="F12" s="11"/>
      <c r="G12" s="14" t="s">
        <v>16</v>
      </c>
    </row>
    <row r="13" spans="1:8" x14ac:dyDescent="0.25">
      <c r="A13" s="13">
        <v>41652</v>
      </c>
      <c r="B13" s="11">
        <f t="shared" si="0"/>
        <v>-25</v>
      </c>
      <c r="C13" s="11"/>
      <c r="D13" s="11">
        <v>25</v>
      </c>
      <c r="E13" s="11"/>
      <c r="F13" s="11"/>
      <c r="G13" s="15" t="s">
        <v>17</v>
      </c>
    </row>
    <row r="14" spans="1:8" x14ac:dyDescent="0.25">
      <c r="A14" s="13">
        <v>41652</v>
      </c>
      <c r="B14" s="11">
        <f t="shared" si="0"/>
        <v>-25</v>
      </c>
      <c r="C14" s="11"/>
      <c r="D14" s="11">
        <v>25</v>
      </c>
      <c r="E14" s="11"/>
      <c r="F14" s="11"/>
      <c r="G14" s="15" t="s">
        <v>18</v>
      </c>
    </row>
    <row r="15" spans="1:8" x14ac:dyDescent="0.25">
      <c r="A15" s="13">
        <v>41652</v>
      </c>
      <c r="B15" s="11">
        <f t="shared" si="0"/>
        <v>-25</v>
      </c>
      <c r="C15" s="11"/>
      <c r="D15" s="11">
        <v>25</v>
      </c>
      <c r="E15" s="11"/>
      <c r="F15" s="11"/>
      <c r="G15" s="15" t="s">
        <v>12</v>
      </c>
    </row>
    <row r="16" spans="1:8" x14ac:dyDescent="0.25">
      <c r="A16" s="13">
        <v>41652</v>
      </c>
      <c r="B16" s="11">
        <f t="shared" si="0"/>
        <v>-50</v>
      </c>
      <c r="C16" s="11"/>
      <c r="D16" s="11">
        <v>50</v>
      </c>
      <c r="E16" s="11"/>
      <c r="F16" s="11"/>
      <c r="G16" s="15" t="s">
        <v>12</v>
      </c>
    </row>
    <row r="17" spans="1:7" x14ac:dyDescent="0.25">
      <c r="A17" s="13"/>
      <c r="B17" s="11">
        <f t="shared" si="0"/>
        <v>0</v>
      </c>
      <c r="C17" s="11"/>
      <c r="D17" s="11"/>
      <c r="E17" s="11"/>
      <c r="F17" s="11"/>
      <c r="G17" s="15"/>
    </row>
    <row r="18" spans="1:7" x14ac:dyDescent="0.25">
      <c r="A18" s="13">
        <v>41730</v>
      </c>
      <c r="B18" s="11">
        <f t="shared" si="0"/>
        <v>-39.92</v>
      </c>
      <c r="C18" s="11"/>
      <c r="D18" s="11"/>
      <c r="E18" s="11">
        <v>39.92</v>
      </c>
      <c r="F18" s="11"/>
      <c r="G18" s="14" t="s">
        <v>15</v>
      </c>
    </row>
    <row r="19" spans="1:7" x14ac:dyDescent="0.25">
      <c r="A19" s="13">
        <v>41737</v>
      </c>
      <c r="B19" s="11">
        <f t="shared" si="0"/>
        <v>-25</v>
      </c>
      <c r="C19" s="11"/>
      <c r="D19" s="11">
        <v>25</v>
      </c>
      <c r="E19" s="11"/>
      <c r="F19" s="11"/>
      <c r="G19" s="15" t="s">
        <v>17</v>
      </c>
    </row>
    <row r="20" spans="1:7" x14ac:dyDescent="0.25">
      <c r="A20" s="13">
        <v>41737</v>
      </c>
      <c r="B20" s="11">
        <f t="shared" si="0"/>
        <v>-25</v>
      </c>
      <c r="C20" s="11"/>
      <c r="D20" s="11">
        <v>25</v>
      </c>
      <c r="E20" s="11"/>
      <c r="F20" s="11"/>
      <c r="G20" s="15" t="s">
        <v>11</v>
      </c>
    </row>
    <row r="21" spans="1:7" x14ac:dyDescent="0.25">
      <c r="A21" s="13">
        <v>41737</v>
      </c>
      <c r="B21" s="11">
        <f t="shared" si="0"/>
        <v>-25</v>
      </c>
      <c r="C21" s="11"/>
      <c r="D21" s="11">
        <v>25</v>
      </c>
      <c r="E21" s="11"/>
      <c r="F21" s="11"/>
      <c r="G21" s="15" t="s">
        <v>12</v>
      </c>
    </row>
    <row r="22" spans="1:7" x14ac:dyDescent="0.25">
      <c r="A22" s="13">
        <v>41737</v>
      </c>
      <c r="B22" s="11">
        <f t="shared" si="0"/>
        <v>3000</v>
      </c>
      <c r="C22" s="11">
        <v>-3000</v>
      </c>
      <c r="D22" s="11"/>
      <c r="E22" s="11"/>
      <c r="F22" s="11"/>
      <c r="G22" s="15" t="s">
        <v>13</v>
      </c>
    </row>
    <row r="23" spans="1:7" x14ac:dyDescent="0.25">
      <c r="A23" s="13">
        <v>41737</v>
      </c>
      <c r="B23" s="11">
        <f t="shared" si="0"/>
        <v>-1000</v>
      </c>
      <c r="C23" s="11"/>
      <c r="D23" s="11">
        <v>1000</v>
      </c>
      <c r="E23" s="11"/>
      <c r="F23" s="11"/>
      <c r="G23" s="15" t="s">
        <v>19</v>
      </c>
    </row>
    <row r="24" spans="1:7" x14ac:dyDescent="0.25">
      <c r="A24" s="13">
        <v>41738</v>
      </c>
      <c r="B24" s="11">
        <f t="shared" si="0"/>
        <v>100</v>
      </c>
      <c r="C24" s="11">
        <v>-100</v>
      </c>
      <c r="D24" s="11"/>
      <c r="E24" s="11"/>
      <c r="F24" s="11"/>
      <c r="G24" s="14" t="s">
        <v>29</v>
      </c>
    </row>
    <row r="25" spans="1:7" x14ac:dyDescent="0.25">
      <c r="A25" s="13">
        <v>41738</v>
      </c>
      <c r="B25" s="11">
        <f t="shared" si="0"/>
        <v>250</v>
      </c>
      <c r="C25" s="11">
        <v>-250</v>
      </c>
      <c r="D25" s="11"/>
      <c r="E25" s="11"/>
      <c r="F25" s="11"/>
      <c r="G25" s="15" t="s">
        <v>20</v>
      </c>
    </row>
    <row r="26" spans="1:7" x14ac:dyDescent="0.25">
      <c r="A26" s="13">
        <v>41738</v>
      </c>
      <c r="B26" s="11">
        <f t="shared" si="0"/>
        <v>480</v>
      </c>
      <c r="C26" s="11">
        <v>-480</v>
      </c>
      <c r="D26" s="11"/>
      <c r="E26" s="11"/>
      <c r="F26" s="11"/>
      <c r="G26" s="15" t="s">
        <v>21</v>
      </c>
    </row>
    <row r="27" spans="1:7" x14ac:dyDescent="0.25">
      <c r="A27" s="13">
        <v>41739</v>
      </c>
      <c r="B27" s="11">
        <f t="shared" si="0"/>
        <v>1000</v>
      </c>
      <c r="C27" s="11">
        <v>-1000</v>
      </c>
      <c r="D27" s="11"/>
      <c r="E27" s="11"/>
      <c r="F27" s="11"/>
      <c r="G27" s="15" t="s">
        <v>22</v>
      </c>
    </row>
    <row r="28" spans="1:7" x14ac:dyDescent="0.25">
      <c r="A28" s="13">
        <v>41740</v>
      </c>
      <c r="B28" s="11">
        <f t="shared" si="0"/>
        <v>100</v>
      </c>
      <c r="C28" s="11">
        <v>-100</v>
      </c>
      <c r="D28" s="11"/>
      <c r="E28" s="11"/>
      <c r="F28" s="11"/>
      <c r="G28" s="15" t="s">
        <v>23</v>
      </c>
    </row>
    <row r="29" spans="1:7" x14ac:dyDescent="0.25">
      <c r="A29" s="13">
        <v>41740</v>
      </c>
      <c r="B29" s="11">
        <f t="shared" si="0"/>
        <v>100</v>
      </c>
      <c r="C29" s="11">
        <v>-100</v>
      </c>
      <c r="D29" s="11"/>
      <c r="E29" s="11"/>
      <c r="F29" s="11"/>
      <c r="G29" s="15" t="s">
        <v>24</v>
      </c>
    </row>
    <row r="30" spans="1:7" x14ac:dyDescent="0.25">
      <c r="A30" s="13"/>
      <c r="B30" s="11">
        <f t="shared" si="0"/>
        <v>0</v>
      </c>
      <c r="C30" s="11"/>
      <c r="D30" s="11"/>
      <c r="E30" s="11"/>
      <c r="F30" s="11"/>
      <c r="G30" s="15"/>
    </row>
    <row r="31" spans="1:7" x14ac:dyDescent="0.25">
      <c r="A31" s="13">
        <v>41746</v>
      </c>
      <c r="B31" s="11">
        <f t="shared" si="0"/>
        <v>1200</v>
      </c>
      <c r="C31" s="11">
        <v>-1200</v>
      </c>
      <c r="D31" s="11"/>
      <c r="E31" s="11"/>
      <c r="F31" s="11"/>
      <c r="G31" s="15" t="s">
        <v>25</v>
      </c>
    </row>
    <row r="32" spans="1:7" x14ac:dyDescent="0.25">
      <c r="A32" s="13">
        <v>41751</v>
      </c>
      <c r="B32" s="11">
        <f t="shared" si="0"/>
        <v>1200</v>
      </c>
      <c r="C32" s="11">
        <v>-1200</v>
      </c>
      <c r="D32" s="11"/>
      <c r="E32" s="11"/>
      <c r="F32" s="11"/>
      <c r="G32" s="15" t="s">
        <v>26</v>
      </c>
    </row>
    <row r="33" spans="1:7" x14ac:dyDescent="0.25">
      <c r="A33" s="13">
        <v>41751</v>
      </c>
      <c r="B33" s="11">
        <f t="shared" si="0"/>
        <v>100</v>
      </c>
      <c r="C33" s="11">
        <v>-100</v>
      </c>
      <c r="D33" s="11"/>
      <c r="E33" s="11"/>
      <c r="F33" s="11"/>
      <c r="G33" s="15" t="s">
        <v>27</v>
      </c>
    </row>
    <row r="34" spans="1:7" x14ac:dyDescent="0.25">
      <c r="A34" s="13"/>
      <c r="B34" s="11">
        <f t="shared" si="0"/>
        <v>0</v>
      </c>
      <c r="C34" s="11"/>
      <c r="D34" s="11"/>
      <c r="E34" s="11"/>
      <c r="F34" s="11"/>
      <c r="G34" s="15"/>
    </row>
    <row r="35" spans="1:7" x14ac:dyDescent="0.25">
      <c r="A35" s="13">
        <v>41758</v>
      </c>
      <c r="B35" s="11">
        <f t="shared" si="0"/>
        <v>1200</v>
      </c>
      <c r="C35" s="11">
        <v>-1200</v>
      </c>
      <c r="D35" s="11"/>
      <c r="E35" s="11"/>
      <c r="F35" s="11"/>
      <c r="G35" s="15" t="s">
        <v>28</v>
      </c>
    </row>
    <row r="36" spans="1:7" x14ac:dyDescent="0.25">
      <c r="A36" s="13">
        <v>41768</v>
      </c>
      <c r="B36" s="11">
        <f t="shared" si="0"/>
        <v>100</v>
      </c>
      <c r="C36" s="11">
        <v>-100</v>
      </c>
      <c r="D36" s="11"/>
      <c r="E36" s="11"/>
      <c r="F36" s="11"/>
      <c r="G36" s="14" t="s">
        <v>29</v>
      </c>
    </row>
    <row r="37" spans="1:7" x14ac:dyDescent="0.25">
      <c r="A37" s="13">
        <v>41771</v>
      </c>
      <c r="B37" s="11">
        <f t="shared" si="0"/>
        <v>100</v>
      </c>
      <c r="C37" s="11">
        <v>-100</v>
      </c>
      <c r="D37" s="11"/>
      <c r="E37" s="11"/>
      <c r="F37" s="11"/>
      <c r="G37" s="15" t="s">
        <v>24</v>
      </c>
    </row>
    <row r="38" spans="1:7" x14ac:dyDescent="0.25">
      <c r="A38" s="13">
        <v>41771</v>
      </c>
      <c r="B38" s="11">
        <f t="shared" si="0"/>
        <v>100</v>
      </c>
      <c r="C38" s="11">
        <v>-100</v>
      </c>
      <c r="D38" s="11"/>
      <c r="E38" s="11"/>
      <c r="F38" s="11"/>
      <c r="G38" s="15" t="s">
        <v>23</v>
      </c>
    </row>
    <row r="39" spans="1:7" x14ac:dyDescent="0.25">
      <c r="A39" s="13"/>
      <c r="B39" s="11">
        <f t="shared" si="0"/>
        <v>0</v>
      </c>
      <c r="C39" s="11"/>
      <c r="D39" s="11"/>
      <c r="E39" s="11"/>
      <c r="F39" s="11"/>
      <c r="G39" s="15"/>
    </row>
    <row r="40" spans="1:7" x14ac:dyDescent="0.25">
      <c r="A40" s="13">
        <v>41772</v>
      </c>
      <c r="B40" s="11">
        <f t="shared" si="0"/>
        <v>-25</v>
      </c>
      <c r="C40" s="11"/>
      <c r="D40" s="11">
        <v>25</v>
      </c>
      <c r="E40" s="11"/>
      <c r="F40" s="11"/>
      <c r="G40" s="15" t="s">
        <v>30</v>
      </c>
    </row>
    <row r="41" spans="1:7" x14ac:dyDescent="0.25">
      <c r="A41" s="13">
        <v>41781</v>
      </c>
      <c r="B41" s="11">
        <f t="shared" si="0"/>
        <v>100</v>
      </c>
      <c r="C41" s="11">
        <v>-100</v>
      </c>
      <c r="D41" s="11"/>
      <c r="E41" s="11"/>
      <c r="F41" s="11"/>
      <c r="G41" s="15" t="s">
        <v>27</v>
      </c>
    </row>
    <row r="42" spans="1:7" x14ac:dyDescent="0.25">
      <c r="A42" s="13"/>
      <c r="B42" s="11">
        <f t="shared" si="0"/>
        <v>0</v>
      </c>
      <c r="C42" s="11"/>
      <c r="D42" s="11"/>
      <c r="E42" s="11"/>
      <c r="F42" s="11"/>
      <c r="G42" s="15"/>
    </row>
    <row r="43" spans="1:7" x14ac:dyDescent="0.25">
      <c r="A43" s="13">
        <v>41799</v>
      </c>
      <c r="B43" s="11">
        <f t="shared" si="0"/>
        <v>100</v>
      </c>
      <c r="C43" s="11">
        <v>-100</v>
      </c>
      <c r="D43" s="11"/>
      <c r="E43" s="11"/>
      <c r="F43" s="11"/>
      <c r="G43" s="14" t="s">
        <v>29</v>
      </c>
    </row>
    <row r="44" spans="1:7" x14ac:dyDescent="0.25">
      <c r="A44" s="13">
        <v>41801</v>
      </c>
      <c r="B44" s="11">
        <f t="shared" si="0"/>
        <v>-500</v>
      </c>
      <c r="C44" s="11"/>
      <c r="D44" s="11">
        <v>500</v>
      </c>
      <c r="E44" s="11"/>
      <c r="F44" s="11"/>
      <c r="G44" s="15" t="s">
        <v>31</v>
      </c>
    </row>
    <row r="45" spans="1:7" x14ac:dyDescent="0.25">
      <c r="A45" s="13">
        <v>41801</v>
      </c>
      <c r="B45" s="11">
        <f t="shared" si="0"/>
        <v>100</v>
      </c>
      <c r="C45" s="11">
        <v>-100</v>
      </c>
      <c r="D45" s="11"/>
      <c r="E45" s="11"/>
      <c r="F45" s="11"/>
      <c r="G45" s="15" t="s">
        <v>24</v>
      </c>
    </row>
    <row r="46" spans="1:7" x14ac:dyDescent="0.25">
      <c r="A46" s="13">
        <v>41801</v>
      </c>
      <c r="B46" s="11">
        <f t="shared" si="0"/>
        <v>100</v>
      </c>
      <c r="C46" s="11">
        <v>-100</v>
      </c>
      <c r="D46" s="11"/>
      <c r="E46" s="11"/>
      <c r="F46" s="11"/>
      <c r="G46" s="15" t="s">
        <v>23</v>
      </c>
    </row>
    <row r="47" spans="1:7" x14ac:dyDescent="0.25">
      <c r="A47" s="13">
        <v>41802</v>
      </c>
      <c r="B47" s="11">
        <f t="shared" si="0"/>
        <v>1000</v>
      </c>
      <c r="C47" s="11">
        <v>-1000</v>
      </c>
      <c r="D47" s="11"/>
      <c r="E47" s="11"/>
      <c r="F47" s="11"/>
      <c r="G47" s="15" t="s">
        <v>32</v>
      </c>
    </row>
    <row r="48" spans="1:7" x14ac:dyDescent="0.25">
      <c r="A48" s="13">
        <v>41803</v>
      </c>
      <c r="B48" s="11">
        <f t="shared" si="0"/>
        <v>-1000</v>
      </c>
      <c r="C48" s="11"/>
      <c r="D48" s="11">
        <v>1000</v>
      </c>
      <c r="E48" s="11"/>
      <c r="F48" s="11"/>
      <c r="G48" s="15" t="s">
        <v>33</v>
      </c>
    </row>
    <row r="49" spans="1:7" x14ac:dyDescent="0.25">
      <c r="A49" s="13">
        <v>41808</v>
      </c>
      <c r="B49" s="11">
        <f>SUM(C49:E49)*-1</f>
        <v>100</v>
      </c>
      <c r="C49" s="11">
        <v>-100</v>
      </c>
      <c r="D49" s="11"/>
      <c r="E49" s="11"/>
      <c r="F49" s="11"/>
      <c r="G49" s="15" t="s">
        <v>34</v>
      </c>
    </row>
    <row r="50" spans="1:7" x14ac:dyDescent="0.25">
      <c r="A50" s="13">
        <v>41813</v>
      </c>
      <c r="B50" s="11">
        <f>SUM(C50:E50)*-1</f>
        <v>-25</v>
      </c>
      <c r="C50" s="11"/>
      <c r="D50" s="11">
        <v>25</v>
      </c>
      <c r="E50" s="11"/>
      <c r="F50" s="11"/>
      <c r="G50" s="11" t="s">
        <v>35</v>
      </c>
    </row>
    <row r="51" spans="1:7" x14ac:dyDescent="0.25">
      <c r="A51" s="13">
        <v>41813</v>
      </c>
      <c r="B51" s="11">
        <f t="shared" si="0"/>
        <v>100</v>
      </c>
      <c r="C51" s="11">
        <v>-100</v>
      </c>
      <c r="D51" s="11"/>
      <c r="E51" s="11"/>
      <c r="F51" s="11"/>
      <c r="G51" s="15" t="s">
        <v>27</v>
      </c>
    </row>
    <row r="52" spans="1:7" x14ac:dyDescent="0.25">
      <c r="A52" s="13"/>
      <c r="B52" s="11"/>
      <c r="C52" s="11"/>
      <c r="D52" s="11"/>
      <c r="E52" s="11"/>
      <c r="F52" s="11"/>
      <c r="G52" s="15"/>
    </row>
    <row r="53" spans="1:7" x14ac:dyDescent="0.25">
      <c r="A53" s="13">
        <v>41821</v>
      </c>
      <c r="B53" s="11">
        <f t="shared" si="0"/>
        <v>-48.04</v>
      </c>
      <c r="C53" s="11"/>
      <c r="D53" s="11"/>
      <c r="E53" s="11">
        <v>48.04</v>
      </c>
      <c r="F53" s="11"/>
      <c r="G53" s="15" t="s">
        <v>15</v>
      </c>
    </row>
    <row r="54" spans="1:7" x14ac:dyDescent="0.25">
      <c r="A54" s="13"/>
      <c r="B54" s="11"/>
      <c r="C54" s="11"/>
      <c r="D54" s="11"/>
      <c r="E54" s="11"/>
      <c r="F54" s="11"/>
      <c r="G54" s="15"/>
    </row>
    <row r="55" spans="1:7" x14ac:dyDescent="0.25">
      <c r="A55" s="13">
        <v>41829</v>
      </c>
      <c r="B55" s="11">
        <f t="shared" si="0"/>
        <v>-50</v>
      </c>
      <c r="C55" s="11"/>
      <c r="D55" s="11">
        <v>50</v>
      </c>
      <c r="E55" s="11"/>
      <c r="F55" s="11"/>
      <c r="G55" s="16" t="s">
        <v>36</v>
      </c>
    </row>
    <row r="56" spans="1:7" x14ac:dyDescent="0.25">
      <c r="A56" s="13">
        <v>41829</v>
      </c>
      <c r="B56" s="11">
        <f t="shared" si="0"/>
        <v>-30</v>
      </c>
      <c r="C56" s="11"/>
      <c r="D56" s="11">
        <v>30</v>
      </c>
      <c r="E56" s="11"/>
      <c r="F56" s="11"/>
      <c r="G56" s="15" t="s">
        <v>18</v>
      </c>
    </row>
    <row r="57" spans="1:7" x14ac:dyDescent="0.25">
      <c r="A57" s="13">
        <v>41829</v>
      </c>
      <c r="B57" s="11">
        <f t="shared" si="0"/>
        <v>-30</v>
      </c>
      <c r="C57" s="11"/>
      <c r="D57" s="11">
        <v>30</v>
      </c>
      <c r="E57" s="11"/>
      <c r="F57" s="11"/>
      <c r="G57" s="16" t="s">
        <v>12</v>
      </c>
    </row>
    <row r="58" spans="1:7" x14ac:dyDescent="0.25">
      <c r="A58" s="13">
        <v>41829</v>
      </c>
      <c r="B58" s="11">
        <f t="shared" si="0"/>
        <v>100</v>
      </c>
      <c r="C58" s="11">
        <v>-100</v>
      </c>
      <c r="D58" s="11"/>
      <c r="E58" s="11"/>
      <c r="F58" s="11"/>
      <c r="G58" s="16" t="s">
        <v>29</v>
      </c>
    </row>
    <row r="59" spans="1:7" x14ac:dyDescent="0.25">
      <c r="A59" s="13">
        <v>41831</v>
      </c>
      <c r="B59" s="11">
        <f t="shared" si="0"/>
        <v>-50</v>
      </c>
      <c r="C59" s="11"/>
      <c r="D59" s="11">
        <v>50</v>
      </c>
      <c r="E59" s="11"/>
      <c r="F59" s="11"/>
      <c r="G59" s="16" t="s">
        <v>37</v>
      </c>
    </row>
    <row r="60" spans="1:7" x14ac:dyDescent="0.25">
      <c r="A60" s="13">
        <v>41831</v>
      </c>
      <c r="B60" s="11">
        <f t="shared" si="0"/>
        <v>100</v>
      </c>
      <c r="C60" s="11">
        <v>-100</v>
      </c>
      <c r="D60" s="11"/>
      <c r="E60" s="11"/>
      <c r="F60" s="11"/>
      <c r="G60" s="16" t="s">
        <v>38</v>
      </c>
    </row>
    <row r="61" spans="1:7" x14ac:dyDescent="0.25">
      <c r="A61" s="13">
        <v>41831</v>
      </c>
      <c r="B61" s="11">
        <f t="shared" si="0"/>
        <v>100</v>
      </c>
      <c r="C61" s="11">
        <v>-100</v>
      </c>
      <c r="D61" s="11"/>
      <c r="E61" s="11"/>
      <c r="F61" s="11"/>
      <c r="G61" s="16" t="s">
        <v>23</v>
      </c>
    </row>
    <row r="62" spans="1:7" x14ac:dyDescent="0.25">
      <c r="A62" s="13">
        <v>41834</v>
      </c>
      <c r="B62" s="11">
        <f t="shared" si="0"/>
        <v>-90</v>
      </c>
      <c r="C62" s="11"/>
      <c r="D62" s="11">
        <v>90</v>
      </c>
      <c r="E62" s="11"/>
      <c r="F62" s="11"/>
      <c r="G62" s="16" t="s">
        <v>39</v>
      </c>
    </row>
    <row r="63" spans="1:7" x14ac:dyDescent="0.25">
      <c r="A63" s="13">
        <v>41838</v>
      </c>
      <c r="B63" s="11">
        <f t="shared" si="0"/>
        <v>100</v>
      </c>
      <c r="C63" s="11">
        <v>-100</v>
      </c>
      <c r="D63" s="11"/>
      <c r="E63" s="11"/>
      <c r="F63" s="11"/>
      <c r="G63" s="16" t="s">
        <v>34</v>
      </c>
    </row>
    <row r="64" spans="1:7" x14ac:dyDescent="0.25">
      <c r="A64" s="13"/>
      <c r="B64" s="11"/>
      <c r="C64" s="11"/>
      <c r="D64" s="11"/>
      <c r="E64" s="11"/>
      <c r="F64" s="11"/>
      <c r="G64" s="16"/>
    </row>
    <row r="65" spans="1:7" x14ac:dyDescent="0.25">
      <c r="A65" s="13">
        <v>41842</v>
      </c>
      <c r="B65" s="11">
        <f t="shared" si="0"/>
        <v>100</v>
      </c>
      <c r="C65" s="11">
        <v>-100</v>
      </c>
      <c r="D65" s="11"/>
      <c r="E65" s="11"/>
      <c r="F65" s="11"/>
      <c r="G65" s="15" t="s">
        <v>27</v>
      </c>
    </row>
    <row r="66" spans="1:7" x14ac:dyDescent="0.25">
      <c r="A66" s="13">
        <v>41845</v>
      </c>
      <c r="B66" s="11">
        <f t="shared" si="0"/>
        <v>-50</v>
      </c>
      <c r="C66" s="11"/>
      <c r="D66" s="11">
        <v>50</v>
      </c>
      <c r="E66" s="11"/>
      <c r="F66" s="11"/>
      <c r="G66" s="16" t="s">
        <v>12</v>
      </c>
    </row>
    <row r="67" spans="1:7" x14ac:dyDescent="0.25">
      <c r="A67" s="13">
        <v>41845</v>
      </c>
      <c r="B67" s="11">
        <f t="shared" si="0"/>
        <v>-25</v>
      </c>
      <c r="C67" s="11"/>
      <c r="D67" s="11">
        <v>25</v>
      </c>
      <c r="E67" s="11"/>
      <c r="F67" s="11"/>
      <c r="G67" s="16" t="s">
        <v>40</v>
      </c>
    </row>
    <row r="68" spans="1:7" x14ac:dyDescent="0.25">
      <c r="A68" s="13"/>
      <c r="B68" s="11"/>
      <c r="C68" s="11"/>
      <c r="D68" s="11"/>
      <c r="E68" s="11"/>
      <c r="F68" s="11"/>
      <c r="G68" s="16"/>
    </row>
    <row r="69" spans="1:7" x14ac:dyDescent="0.25">
      <c r="A69" s="13">
        <v>41862</v>
      </c>
      <c r="B69" s="11">
        <f t="shared" ref="B69:B71" si="1">SUM(C69:F69)*-1</f>
        <v>100</v>
      </c>
      <c r="C69" s="11">
        <v>-100</v>
      </c>
      <c r="D69" s="11"/>
      <c r="E69" s="11"/>
      <c r="F69" s="11"/>
      <c r="G69" s="16" t="s">
        <v>38</v>
      </c>
    </row>
    <row r="70" spans="1:7" x14ac:dyDescent="0.25">
      <c r="A70" s="13">
        <v>41862</v>
      </c>
      <c r="B70" s="11">
        <f t="shared" si="1"/>
        <v>100</v>
      </c>
      <c r="C70" s="11">
        <v>-100</v>
      </c>
      <c r="D70" s="11"/>
      <c r="E70" s="11"/>
      <c r="F70" s="11"/>
      <c r="G70" s="16" t="s">
        <v>23</v>
      </c>
    </row>
    <row r="71" spans="1:7" x14ac:dyDescent="0.25">
      <c r="A71" s="13">
        <v>41862</v>
      </c>
      <c r="B71" s="11">
        <f t="shared" si="1"/>
        <v>100</v>
      </c>
      <c r="C71" s="11">
        <v>-100</v>
      </c>
      <c r="D71" s="11"/>
      <c r="E71" s="11"/>
      <c r="F71" s="11"/>
      <c r="G71" s="16" t="s">
        <v>29</v>
      </c>
    </row>
    <row r="72" spans="1:7" x14ac:dyDescent="0.25">
      <c r="A72" s="13">
        <v>41869</v>
      </c>
      <c r="B72" s="11">
        <f t="shared" ref="B72" si="2">SUM(C72:F72)*-1</f>
        <v>100</v>
      </c>
      <c r="C72" s="11">
        <v>-100</v>
      </c>
      <c r="D72" s="11"/>
      <c r="E72" s="11"/>
      <c r="F72" s="11"/>
      <c r="G72" s="16" t="s">
        <v>34</v>
      </c>
    </row>
    <row r="73" spans="1:7" x14ac:dyDescent="0.25">
      <c r="A73" s="13"/>
      <c r="B73" s="11"/>
      <c r="C73" s="11"/>
      <c r="D73" s="11"/>
      <c r="E73" s="11"/>
      <c r="F73" s="11"/>
      <c r="G73" s="16"/>
    </row>
    <row r="74" spans="1:7" x14ac:dyDescent="0.25">
      <c r="A74" s="13">
        <v>41870</v>
      </c>
      <c r="B74" s="11">
        <f t="shared" ref="B74:B77" si="3">SUM(C74:F74)*-1</f>
        <v>-1000</v>
      </c>
      <c r="C74" s="11"/>
      <c r="D74" s="11">
        <v>1000</v>
      </c>
      <c r="E74" s="11"/>
      <c r="F74" s="11"/>
      <c r="G74" s="16" t="s">
        <v>41</v>
      </c>
    </row>
    <row r="75" spans="1:7" x14ac:dyDescent="0.25">
      <c r="A75" s="13">
        <v>41870</v>
      </c>
      <c r="B75" s="11">
        <f t="shared" si="3"/>
        <v>-1000</v>
      </c>
      <c r="C75" s="11"/>
      <c r="D75" s="11">
        <v>1000</v>
      </c>
      <c r="E75" s="11"/>
      <c r="F75" s="11"/>
      <c r="G75" s="16" t="s">
        <v>43</v>
      </c>
    </row>
    <row r="76" spans="1:7" x14ac:dyDescent="0.25">
      <c r="A76" s="13">
        <v>41872</v>
      </c>
      <c r="B76" s="11">
        <f t="shared" si="3"/>
        <v>-250</v>
      </c>
      <c r="C76" s="11"/>
      <c r="D76" s="11">
        <v>250</v>
      </c>
      <c r="E76" s="11"/>
      <c r="F76" s="11"/>
      <c r="G76" s="16" t="s">
        <v>44</v>
      </c>
    </row>
    <row r="77" spans="1:7" x14ac:dyDescent="0.25">
      <c r="A77" s="13">
        <v>41873</v>
      </c>
      <c r="B77" s="11">
        <f t="shared" si="3"/>
        <v>100</v>
      </c>
      <c r="C77" s="11">
        <v>-100</v>
      </c>
      <c r="D77" s="11"/>
      <c r="E77" s="11"/>
      <c r="F77" s="11"/>
      <c r="G77" s="15" t="s">
        <v>27</v>
      </c>
    </row>
    <row r="78" spans="1:7" x14ac:dyDescent="0.25">
      <c r="A78" s="13">
        <v>41883</v>
      </c>
      <c r="B78" s="11">
        <f t="shared" ref="B78:B80" si="4">SUM(C78:F78)*-1</f>
        <v>-50</v>
      </c>
      <c r="C78" s="11"/>
      <c r="D78" s="11">
        <v>50</v>
      </c>
      <c r="E78" s="11"/>
      <c r="F78" s="11"/>
      <c r="G78" s="16" t="s">
        <v>45</v>
      </c>
    </row>
    <row r="79" spans="1:7" x14ac:dyDescent="0.25">
      <c r="A79" s="13">
        <v>41883</v>
      </c>
      <c r="B79" s="11">
        <f t="shared" si="4"/>
        <v>-25</v>
      </c>
      <c r="C79" s="11"/>
      <c r="D79" s="11">
        <v>25</v>
      </c>
      <c r="E79" s="11"/>
      <c r="F79" s="11"/>
      <c r="G79" s="16" t="s">
        <v>46</v>
      </c>
    </row>
    <row r="80" spans="1:7" x14ac:dyDescent="0.25">
      <c r="A80" s="13">
        <v>41883</v>
      </c>
      <c r="B80" s="11">
        <f t="shared" si="4"/>
        <v>-240</v>
      </c>
      <c r="C80" s="11"/>
      <c r="D80" s="11">
        <v>240</v>
      </c>
      <c r="E80" s="11"/>
      <c r="F80" s="11"/>
      <c r="G80" s="16" t="s">
        <v>46</v>
      </c>
    </row>
    <row r="81" spans="1:7" x14ac:dyDescent="0.25">
      <c r="A81" s="13">
        <v>41883</v>
      </c>
      <c r="B81" s="11">
        <f t="shared" ref="B81:B82" si="5">SUM(C81:F81)*-1</f>
        <v>-800</v>
      </c>
      <c r="C81" s="11"/>
      <c r="D81" s="11">
        <v>800</v>
      </c>
      <c r="E81" s="11"/>
      <c r="F81" s="11"/>
      <c r="G81" s="16" t="s">
        <v>19</v>
      </c>
    </row>
    <row r="82" spans="1:7" x14ac:dyDescent="0.25">
      <c r="A82" s="13">
        <v>41883</v>
      </c>
      <c r="B82" s="11">
        <f t="shared" si="5"/>
        <v>-50</v>
      </c>
      <c r="C82" s="11"/>
      <c r="D82" s="11">
        <v>50</v>
      </c>
      <c r="E82" s="11"/>
      <c r="F82" s="11"/>
      <c r="G82" s="16" t="s">
        <v>12</v>
      </c>
    </row>
    <row r="83" spans="1:7" x14ac:dyDescent="0.25">
      <c r="A83" s="13"/>
      <c r="B83" s="11"/>
      <c r="C83" s="11"/>
      <c r="D83" s="11"/>
      <c r="E83" s="11"/>
      <c r="F83" s="11"/>
      <c r="G83" s="16"/>
    </row>
    <row r="84" spans="1:7" x14ac:dyDescent="0.25">
      <c r="A84" s="13">
        <v>41891</v>
      </c>
      <c r="B84" s="11">
        <f t="shared" ref="B84:B103" si="6">SUM(C84:F84)*-1</f>
        <v>100</v>
      </c>
      <c r="C84" s="11">
        <v>-100</v>
      </c>
      <c r="D84" s="11"/>
      <c r="E84" s="11"/>
      <c r="F84" s="11"/>
      <c r="G84" s="16" t="s">
        <v>38</v>
      </c>
    </row>
    <row r="85" spans="1:7" x14ac:dyDescent="0.25">
      <c r="A85" s="13">
        <v>41893</v>
      </c>
      <c r="B85" s="11">
        <f t="shared" si="6"/>
        <v>100</v>
      </c>
      <c r="C85" s="11">
        <v>-100</v>
      </c>
      <c r="D85" s="11"/>
      <c r="E85" s="11"/>
      <c r="F85" s="11"/>
      <c r="G85" s="16" t="s">
        <v>23</v>
      </c>
    </row>
    <row r="86" spans="1:7" x14ac:dyDescent="0.25">
      <c r="A86" s="13">
        <v>41893</v>
      </c>
      <c r="B86" s="11">
        <f t="shared" si="6"/>
        <v>100</v>
      </c>
      <c r="C86" s="11">
        <v>-100</v>
      </c>
      <c r="D86" s="11"/>
      <c r="E86" s="11"/>
      <c r="F86" s="11"/>
      <c r="G86" s="16" t="s">
        <v>29</v>
      </c>
    </row>
    <row r="87" spans="1:7" x14ac:dyDescent="0.25">
      <c r="A87" s="13">
        <v>41894</v>
      </c>
      <c r="B87" s="11">
        <f t="shared" si="6"/>
        <v>-500</v>
      </c>
      <c r="C87" s="11"/>
      <c r="D87" s="11"/>
      <c r="E87" s="11">
        <v>500</v>
      </c>
      <c r="F87" s="11"/>
      <c r="G87" s="16" t="s">
        <v>42</v>
      </c>
    </row>
    <row r="88" spans="1:7" x14ac:dyDescent="0.25">
      <c r="A88" s="13">
        <v>41894</v>
      </c>
      <c r="B88" s="11">
        <f t="shared" si="6"/>
        <v>-500</v>
      </c>
      <c r="C88" s="11"/>
      <c r="D88" s="11"/>
      <c r="E88" s="11">
        <v>500</v>
      </c>
      <c r="F88" s="11"/>
      <c r="G88" s="16" t="s">
        <v>12</v>
      </c>
    </row>
    <row r="89" spans="1:7" x14ac:dyDescent="0.25">
      <c r="A89" s="13"/>
      <c r="B89" s="11"/>
      <c r="C89" s="11"/>
      <c r="D89" s="11"/>
      <c r="E89" s="11"/>
      <c r="F89" s="11"/>
      <c r="G89" s="16"/>
    </row>
    <row r="90" spans="1:7" x14ac:dyDescent="0.25">
      <c r="A90" s="13">
        <v>41900</v>
      </c>
      <c r="B90" s="11">
        <f t="shared" si="6"/>
        <v>100</v>
      </c>
      <c r="C90" s="11">
        <v>-100</v>
      </c>
      <c r="D90" s="11"/>
      <c r="E90" s="11"/>
      <c r="F90" s="11"/>
      <c r="G90" s="16" t="s">
        <v>34</v>
      </c>
    </row>
    <row r="91" spans="1:7" x14ac:dyDescent="0.25">
      <c r="A91" s="13">
        <v>41904</v>
      </c>
      <c r="B91" s="11">
        <f t="shared" si="6"/>
        <v>100</v>
      </c>
      <c r="C91" s="11">
        <v>-100</v>
      </c>
      <c r="D91" s="11"/>
      <c r="E91" s="11"/>
      <c r="F91" s="11"/>
      <c r="G91" s="15" t="s">
        <v>27</v>
      </c>
    </row>
    <row r="92" spans="1:7" x14ac:dyDescent="0.25">
      <c r="A92" s="13">
        <v>41911</v>
      </c>
      <c r="B92" s="11">
        <f t="shared" si="6"/>
        <v>-600</v>
      </c>
      <c r="C92" s="11"/>
      <c r="D92" s="11">
        <v>600</v>
      </c>
      <c r="E92" s="11"/>
      <c r="F92" s="11"/>
      <c r="G92" s="16" t="s">
        <v>18</v>
      </c>
    </row>
    <row r="93" spans="1:7" x14ac:dyDescent="0.25">
      <c r="A93" s="13">
        <v>41911</v>
      </c>
      <c r="B93" s="11">
        <f t="shared" si="6"/>
        <v>-250</v>
      </c>
      <c r="C93" s="11"/>
      <c r="D93" s="11">
        <v>250</v>
      </c>
      <c r="E93" s="11"/>
      <c r="F93" s="11"/>
      <c r="G93" s="16" t="s">
        <v>12</v>
      </c>
    </row>
    <row r="94" spans="1:7" x14ac:dyDescent="0.25">
      <c r="A94" s="13">
        <v>41911</v>
      </c>
      <c r="B94" s="11">
        <f t="shared" si="6"/>
        <v>-1000</v>
      </c>
      <c r="C94" s="11"/>
      <c r="D94" s="11">
        <v>1000</v>
      </c>
      <c r="E94" s="11"/>
      <c r="F94" s="11"/>
      <c r="G94" s="16" t="s">
        <v>43</v>
      </c>
    </row>
    <row r="95" spans="1:7" x14ac:dyDescent="0.25">
      <c r="A95" s="13">
        <v>41911</v>
      </c>
      <c r="B95" s="11">
        <f t="shared" si="6"/>
        <v>3000</v>
      </c>
      <c r="C95" s="11">
        <v>-3000</v>
      </c>
      <c r="D95" s="11"/>
      <c r="E95" s="11"/>
      <c r="F95" s="11"/>
      <c r="G95" s="16" t="s">
        <v>13</v>
      </c>
    </row>
    <row r="96" spans="1:7" x14ac:dyDescent="0.25">
      <c r="A96" s="13"/>
      <c r="B96" s="11"/>
      <c r="C96" s="11"/>
      <c r="D96" s="11"/>
      <c r="E96" s="11"/>
      <c r="F96" s="11"/>
      <c r="G96" s="16"/>
    </row>
    <row r="97" spans="1:7" x14ac:dyDescent="0.25">
      <c r="A97" s="13">
        <v>41913</v>
      </c>
      <c r="B97" s="11">
        <f t="shared" si="6"/>
        <v>-49.49</v>
      </c>
      <c r="C97" s="11"/>
      <c r="D97" s="11"/>
      <c r="E97" s="11">
        <v>49.49</v>
      </c>
      <c r="F97" s="11"/>
      <c r="G97" s="16" t="s">
        <v>47</v>
      </c>
    </row>
    <row r="98" spans="1:7" x14ac:dyDescent="0.25">
      <c r="A98" s="13">
        <v>41921</v>
      </c>
      <c r="B98" s="11">
        <f t="shared" si="6"/>
        <v>100</v>
      </c>
      <c r="C98" s="11">
        <v>-100</v>
      </c>
      <c r="D98" s="11"/>
      <c r="E98" s="11"/>
      <c r="F98" s="11"/>
      <c r="G98" s="16" t="s">
        <v>38</v>
      </c>
    </row>
    <row r="99" spans="1:7" x14ac:dyDescent="0.25">
      <c r="A99" s="13">
        <v>41925</v>
      </c>
      <c r="B99" s="11">
        <f t="shared" si="6"/>
        <v>100</v>
      </c>
      <c r="C99" s="11">
        <v>-100</v>
      </c>
      <c r="D99" s="11"/>
      <c r="E99" s="11"/>
      <c r="F99" s="11"/>
      <c r="G99" s="16" t="s">
        <v>23</v>
      </c>
    </row>
    <row r="100" spans="1:7" x14ac:dyDescent="0.25">
      <c r="A100" s="13">
        <v>41925</v>
      </c>
      <c r="B100" s="11">
        <f t="shared" si="6"/>
        <v>100</v>
      </c>
      <c r="C100" s="11">
        <v>-100</v>
      </c>
      <c r="D100" s="11"/>
      <c r="E100" s="11"/>
      <c r="F100" s="11"/>
      <c r="G100" s="16" t="s">
        <v>29</v>
      </c>
    </row>
    <row r="101" spans="1:7" x14ac:dyDescent="0.25">
      <c r="A101" s="13"/>
      <c r="B101" s="11"/>
      <c r="C101" s="11"/>
      <c r="D101" s="11"/>
      <c r="E101" s="11"/>
      <c r="F101" s="11"/>
      <c r="G101" s="16"/>
    </row>
    <row r="102" spans="1:7" x14ac:dyDescent="0.25">
      <c r="A102" s="13">
        <v>41932</v>
      </c>
      <c r="B102" s="11">
        <f t="shared" si="6"/>
        <v>100</v>
      </c>
      <c r="C102" s="11">
        <v>-100</v>
      </c>
      <c r="D102" s="11"/>
      <c r="E102" s="11"/>
      <c r="F102" s="11"/>
      <c r="G102" s="16" t="s">
        <v>34</v>
      </c>
    </row>
    <row r="103" spans="1:7" x14ac:dyDescent="0.25">
      <c r="A103" s="13">
        <v>41934</v>
      </c>
      <c r="B103" s="11">
        <f t="shared" si="6"/>
        <v>100</v>
      </c>
      <c r="C103" s="11">
        <v>-100</v>
      </c>
      <c r="D103" s="11"/>
      <c r="E103" s="11"/>
      <c r="F103" s="11"/>
      <c r="G103" s="15" t="s">
        <v>27</v>
      </c>
    </row>
    <row r="104" spans="1:7" x14ac:dyDescent="0.25">
      <c r="A104" s="13"/>
      <c r="B104" s="11"/>
      <c r="C104" s="11"/>
      <c r="D104" s="11"/>
      <c r="E104" s="11"/>
      <c r="F104" s="11"/>
      <c r="G104" s="16"/>
    </row>
    <row r="105" spans="1:7" x14ac:dyDescent="0.25">
      <c r="A105" s="13">
        <v>41940</v>
      </c>
      <c r="B105" s="11">
        <f t="shared" ref="B105:B107" si="7">SUM(C105:F105)*-1</f>
        <v>-1000</v>
      </c>
      <c r="C105" s="11"/>
      <c r="D105" s="11">
        <v>1000</v>
      </c>
      <c r="E105" s="11"/>
      <c r="F105" s="11"/>
      <c r="G105" s="16" t="s">
        <v>33</v>
      </c>
    </row>
    <row r="106" spans="1:7" x14ac:dyDescent="0.25">
      <c r="A106" s="13">
        <v>41942</v>
      </c>
      <c r="B106" s="11">
        <f t="shared" si="7"/>
        <v>-100</v>
      </c>
      <c r="C106" s="11"/>
      <c r="D106" s="11">
        <v>100</v>
      </c>
      <c r="E106" s="11"/>
      <c r="F106" s="11"/>
      <c r="G106" s="16" t="s">
        <v>48</v>
      </c>
    </row>
    <row r="107" spans="1:7" x14ac:dyDescent="0.25">
      <c r="A107" s="13">
        <v>41948</v>
      </c>
      <c r="B107" s="11">
        <f t="shared" si="7"/>
        <v>-250</v>
      </c>
      <c r="C107" s="11"/>
      <c r="D107" s="11">
        <v>250</v>
      </c>
      <c r="E107" s="11"/>
      <c r="F107" s="11"/>
      <c r="G107" s="16" t="s">
        <v>49</v>
      </c>
    </row>
    <row r="108" spans="1:7" x14ac:dyDescent="0.25">
      <c r="A108" s="13">
        <v>41950</v>
      </c>
      <c r="B108" s="11">
        <f t="shared" ref="B108:B109" si="8">SUM(C108:F108)*-1</f>
        <v>1700</v>
      </c>
      <c r="C108" s="11">
        <v>-1700</v>
      </c>
      <c r="D108" s="11"/>
      <c r="E108" s="11"/>
      <c r="F108" s="11"/>
      <c r="G108" s="16" t="s">
        <v>38</v>
      </c>
    </row>
    <row r="109" spans="1:7" x14ac:dyDescent="0.25">
      <c r="A109" s="13">
        <v>41953</v>
      </c>
      <c r="B109" s="11">
        <f t="shared" si="8"/>
        <v>100</v>
      </c>
      <c r="C109" s="11">
        <v>-100</v>
      </c>
      <c r="D109" s="11"/>
      <c r="E109" s="11"/>
      <c r="F109" s="11"/>
      <c r="G109" s="16" t="s">
        <v>29</v>
      </c>
    </row>
    <row r="110" spans="1:7" x14ac:dyDescent="0.25">
      <c r="A110" s="13"/>
      <c r="B110" s="11"/>
      <c r="C110" s="11"/>
      <c r="D110" s="11"/>
      <c r="E110" s="11"/>
      <c r="F110" s="11"/>
      <c r="G110" s="16"/>
    </row>
    <row r="111" spans="1:7" x14ac:dyDescent="0.25">
      <c r="A111" s="13">
        <v>41954</v>
      </c>
      <c r="B111" s="11">
        <f t="shared" ref="B111:B113" si="9">SUM(C111:F111)*-1</f>
        <v>100</v>
      </c>
      <c r="C111" s="11">
        <v>-100</v>
      </c>
      <c r="D111" s="11"/>
      <c r="E111" s="11"/>
      <c r="F111" s="11"/>
      <c r="G111" s="16" t="s">
        <v>23</v>
      </c>
    </row>
    <row r="112" spans="1:7" x14ac:dyDescent="0.25">
      <c r="A112" s="13">
        <v>41961</v>
      </c>
      <c r="B112" s="11">
        <f t="shared" si="9"/>
        <v>-59.9</v>
      </c>
      <c r="C112" s="11"/>
      <c r="D112" s="11">
        <v>59.9</v>
      </c>
      <c r="E112" s="11"/>
      <c r="F112" s="11"/>
      <c r="G112" s="16" t="s">
        <v>50</v>
      </c>
    </row>
    <row r="113" spans="1:7" x14ac:dyDescent="0.25">
      <c r="A113" s="13">
        <v>41961</v>
      </c>
      <c r="B113" s="11">
        <f t="shared" si="9"/>
        <v>-150</v>
      </c>
      <c r="C113" s="11"/>
      <c r="D113" s="11">
        <v>150</v>
      </c>
      <c r="E113" s="11"/>
      <c r="F113" s="11"/>
      <c r="G113" s="16" t="s">
        <v>12</v>
      </c>
    </row>
    <row r="114" spans="1:7" x14ac:dyDescent="0.25">
      <c r="A114" s="13">
        <v>41961</v>
      </c>
      <c r="B114" s="11">
        <f t="shared" ref="B114:B115" si="10">SUM(C114:F114)*-1</f>
        <v>100</v>
      </c>
      <c r="C114" s="11">
        <v>-100</v>
      </c>
      <c r="D114" s="11"/>
      <c r="E114" s="11"/>
      <c r="F114" s="11"/>
      <c r="G114" s="16" t="s">
        <v>34</v>
      </c>
    </row>
    <row r="115" spans="1:7" x14ac:dyDescent="0.25">
      <c r="A115" s="13">
        <v>41967</v>
      </c>
      <c r="B115" s="11">
        <f t="shared" si="10"/>
        <v>100</v>
      </c>
      <c r="C115" s="11">
        <v>-100</v>
      </c>
      <c r="D115" s="11"/>
      <c r="E115" s="11"/>
      <c r="F115" s="11"/>
      <c r="G115" s="15" t="s">
        <v>27</v>
      </c>
    </row>
    <row r="116" spans="1:7" x14ac:dyDescent="0.25">
      <c r="A116" s="13"/>
      <c r="B116" s="11"/>
      <c r="C116" s="11"/>
      <c r="D116" s="11"/>
      <c r="E116" s="11"/>
      <c r="F116" s="11"/>
      <c r="G116" s="16"/>
    </row>
    <row r="117" spans="1:7" x14ac:dyDescent="0.25">
      <c r="A117" s="13">
        <v>41971</v>
      </c>
      <c r="B117" s="11">
        <f t="shared" ref="B117" si="11">SUM(C117:F117)*-1</f>
        <v>-1000</v>
      </c>
      <c r="C117" s="11"/>
      <c r="D117" s="11">
        <v>1000</v>
      </c>
      <c r="E117" s="11"/>
      <c r="F117" s="11"/>
      <c r="G117" s="16" t="s">
        <v>33</v>
      </c>
    </row>
    <row r="118" spans="1:7" x14ac:dyDescent="0.25">
      <c r="A118" s="13"/>
      <c r="B118" s="11"/>
      <c r="C118" s="11"/>
      <c r="D118" s="11"/>
      <c r="E118" s="11"/>
      <c r="F118" s="11"/>
      <c r="G118" s="16"/>
    </row>
    <row r="119" spans="1:7" x14ac:dyDescent="0.25">
      <c r="A119" s="13">
        <v>41982</v>
      </c>
      <c r="B119" s="11">
        <f t="shared" ref="B119:B122" si="12">SUM(C119:F119)*-1</f>
        <v>100</v>
      </c>
      <c r="C119" s="11">
        <v>-100</v>
      </c>
      <c r="D119" s="11"/>
      <c r="E119" s="11"/>
      <c r="F119" s="11"/>
      <c r="G119" s="16" t="s">
        <v>23</v>
      </c>
    </row>
    <row r="120" spans="1:7" x14ac:dyDescent="0.25">
      <c r="A120" s="13">
        <v>41984</v>
      </c>
      <c r="B120" s="11">
        <f t="shared" si="12"/>
        <v>100</v>
      </c>
      <c r="C120" s="11">
        <v>-100</v>
      </c>
      <c r="D120" s="11"/>
      <c r="E120" s="11"/>
      <c r="F120" s="11"/>
      <c r="G120" s="16" t="s">
        <v>29</v>
      </c>
    </row>
    <row r="121" spans="1:7" ht="30" x14ac:dyDescent="0.25">
      <c r="A121" s="13">
        <v>41985</v>
      </c>
      <c r="B121" s="11">
        <f t="shared" si="12"/>
        <v>-1000</v>
      </c>
      <c r="C121" s="11"/>
      <c r="D121" s="11">
        <v>1000</v>
      </c>
      <c r="E121" s="11"/>
      <c r="F121" s="11"/>
      <c r="G121" s="16" t="s">
        <v>51</v>
      </c>
    </row>
    <row r="122" spans="1:7" x14ac:dyDescent="0.25">
      <c r="A122" s="13">
        <v>41988</v>
      </c>
      <c r="B122" s="11">
        <f t="shared" si="12"/>
        <v>-1000</v>
      </c>
      <c r="C122" s="11"/>
      <c r="D122" s="11">
        <v>1000</v>
      </c>
      <c r="E122" s="11"/>
      <c r="F122" s="11"/>
      <c r="G122" s="16" t="s">
        <v>52</v>
      </c>
    </row>
    <row r="123" spans="1:7" x14ac:dyDescent="0.25">
      <c r="A123" s="13">
        <v>41991</v>
      </c>
      <c r="B123" s="11">
        <f t="shared" ref="B123:B125" si="13">SUM(C123:F123)*-1</f>
        <v>100</v>
      </c>
      <c r="C123" s="11">
        <v>-100</v>
      </c>
      <c r="D123" s="11"/>
      <c r="E123" s="11"/>
      <c r="F123" s="11"/>
      <c r="G123" s="16" t="s">
        <v>34</v>
      </c>
    </row>
    <row r="124" spans="1:7" x14ac:dyDescent="0.25">
      <c r="A124" s="13">
        <v>41995</v>
      </c>
      <c r="B124" s="11">
        <f t="shared" si="13"/>
        <v>-350</v>
      </c>
      <c r="C124" s="11"/>
      <c r="D124" s="11">
        <v>350</v>
      </c>
      <c r="E124" s="11"/>
      <c r="F124" s="11"/>
      <c r="G124" s="16" t="s">
        <v>12</v>
      </c>
    </row>
    <row r="125" spans="1:7" x14ac:dyDescent="0.25">
      <c r="A125" s="13">
        <v>41995</v>
      </c>
      <c r="B125" s="11">
        <f t="shared" si="13"/>
        <v>100</v>
      </c>
      <c r="C125" s="11">
        <v>-100</v>
      </c>
      <c r="D125" s="11"/>
      <c r="E125" s="11"/>
      <c r="F125" s="11"/>
      <c r="G125" s="15" t="s">
        <v>27</v>
      </c>
    </row>
    <row r="126" spans="1:7" x14ac:dyDescent="0.25">
      <c r="A126" s="13"/>
      <c r="B126" s="11"/>
      <c r="C126" s="11"/>
      <c r="D126" s="11"/>
      <c r="E126" s="11"/>
      <c r="F126" s="11"/>
      <c r="G126" s="16"/>
    </row>
    <row r="127" spans="1:7" x14ac:dyDescent="0.25">
      <c r="A127" s="13">
        <v>41995</v>
      </c>
      <c r="B127" s="11">
        <f t="shared" ref="B127:B128" si="14">SUM(C127:F127)*-1</f>
        <v>-295</v>
      </c>
      <c r="C127" s="11"/>
      <c r="D127" s="11">
        <v>295</v>
      </c>
      <c r="E127" s="11"/>
      <c r="F127" s="11"/>
      <c r="G127" s="16" t="s">
        <v>53</v>
      </c>
    </row>
    <row r="128" spans="1:7" x14ac:dyDescent="0.25">
      <c r="A128" s="13">
        <v>41995</v>
      </c>
      <c r="B128" s="11">
        <f t="shared" si="14"/>
        <v>-1000</v>
      </c>
      <c r="C128" s="11"/>
      <c r="D128" s="11">
        <v>1000</v>
      </c>
      <c r="E128" s="11"/>
      <c r="F128" s="11"/>
      <c r="G128" s="16" t="s">
        <v>33</v>
      </c>
    </row>
    <row r="129" spans="1:7" x14ac:dyDescent="0.25">
      <c r="A129" s="13">
        <v>41995</v>
      </c>
      <c r="B129" s="11">
        <f t="shared" ref="B129" si="15">SUM(C129:F129)*-1</f>
        <v>-100</v>
      </c>
      <c r="C129" s="11"/>
      <c r="D129" s="11">
        <v>100</v>
      </c>
      <c r="E129" s="11"/>
      <c r="F129" s="11"/>
      <c r="G129" s="16" t="s">
        <v>54</v>
      </c>
    </row>
    <row r="130" spans="1:7" x14ac:dyDescent="0.25">
      <c r="B130" s="6"/>
      <c r="C130" s="6"/>
      <c r="D130" s="6"/>
      <c r="E130" s="6"/>
      <c r="F130" s="6"/>
      <c r="G130" s="6"/>
    </row>
    <row r="131" spans="1:7" x14ac:dyDescent="0.25">
      <c r="A131" s="9" t="s">
        <v>8</v>
      </c>
      <c r="B131" s="11">
        <f>SUM(B8:B129)</f>
        <v>3517.2900000000009</v>
      </c>
      <c r="C131" s="11">
        <f>SUM(C10:C125)</f>
        <v>-18130</v>
      </c>
      <c r="D131" s="11">
        <f>SUM(D10:D125)</f>
        <v>13849.9</v>
      </c>
      <c r="E131" s="11">
        <f>SUM(E10:E125)</f>
        <v>1185.57</v>
      </c>
      <c r="F131" s="11">
        <f>SUM(F10:F125)</f>
        <v>0</v>
      </c>
      <c r="G131" s="11">
        <f>SUM(C131:F131)*-1</f>
        <v>3094.5300000000007</v>
      </c>
    </row>
    <row r="132" spans="1:7" x14ac:dyDescent="0.25">
      <c r="A132" s="9" t="s">
        <v>9</v>
      </c>
      <c r="B132" s="11">
        <f>B131-B8</f>
        <v>1699.5300000000009</v>
      </c>
      <c r="C132" s="11"/>
      <c r="D132" s="11"/>
      <c r="E132" s="11"/>
      <c r="F132" s="11"/>
      <c r="G132" s="11"/>
    </row>
    <row r="133" spans="1:7" x14ac:dyDescent="0.25">
      <c r="B133" s="6"/>
      <c r="C133" s="6"/>
      <c r="D133" s="6"/>
      <c r="E133" s="6"/>
      <c r="F133" s="6"/>
      <c r="G133" s="6"/>
    </row>
    <row r="134" spans="1:7" x14ac:dyDescent="0.25">
      <c r="B134" s="6"/>
      <c r="C134" s="6"/>
      <c r="D134" s="6"/>
      <c r="E134" s="6"/>
      <c r="F134" s="6"/>
      <c r="G134" s="6"/>
    </row>
    <row r="135" spans="1:7" x14ac:dyDescent="0.25">
      <c r="B135" s="6"/>
      <c r="C135" s="6"/>
      <c r="D135" s="6"/>
      <c r="E135" s="6"/>
      <c r="F135" s="6"/>
      <c r="G135" s="6"/>
    </row>
    <row r="136" spans="1:7" x14ac:dyDescent="0.25">
      <c r="B136" s="6"/>
      <c r="C136" s="6"/>
      <c r="D136" s="6"/>
      <c r="E136" s="6"/>
      <c r="F136" s="6"/>
      <c r="G136" s="6"/>
    </row>
    <row r="137" spans="1:7" x14ac:dyDescent="0.25">
      <c r="B137" s="6"/>
      <c r="C137" s="6"/>
      <c r="D137" s="6"/>
      <c r="E137" s="6"/>
      <c r="F137" s="6"/>
      <c r="G137" s="6"/>
    </row>
    <row r="138" spans="1:7" x14ac:dyDescent="0.25">
      <c r="B138" s="6"/>
      <c r="C138" s="6"/>
      <c r="D138" s="6"/>
      <c r="E138" s="6"/>
      <c r="F138" s="6"/>
      <c r="G138" s="6"/>
    </row>
    <row r="139" spans="1:7" x14ac:dyDescent="0.25">
      <c r="B139" s="6"/>
      <c r="C139" s="6"/>
      <c r="D139" s="6"/>
      <c r="E139" s="6"/>
      <c r="F139" s="6"/>
      <c r="G139" s="6"/>
    </row>
    <row r="140" spans="1:7" x14ac:dyDescent="0.25">
      <c r="B140" s="6"/>
      <c r="C140" s="6"/>
      <c r="D140" s="6"/>
      <c r="E140" s="6"/>
      <c r="F140" s="6"/>
      <c r="G140" s="6"/>
    </row>
    <row r="141" spans="1:7" x14ac:dyDescent="0.25">
      <c r="B141" s="6"/>
      <c r="C141" s="6"/>
      <c r="D141" s="6"/>
      <c r="E141" s="6"/>
      <c r="F141" s="6"/>
      <c r="G141" s="6"/>
    </row>
    <row r="142" spans="1:7" x14ac:dyDescent="0.25">
      <c r="B142" s="6"/>
      <c r="C142" s="6"/>
      <c r="D142" s="6"/>
      <c r="E142" s="6"/>
      <c r="F142" s="6"/>
      <c r="G142" s="6"/>
    </row>
    <row r="143" spans="1:7" x14ac:dyDescent="0.25">
      <c r="B143" s="6"/>
      <c r="C143" s="6"/>
      <c r="D143" s="6"/>
      <c r="E143" s="6"/>
      <c r="F143" s="6"/>
      <c r="G143" s="6"/>
    </row>
    <row r="144" spans="1:7" x14ac:dyDescent="0.25">
      <c r="B144" s="6"/>
      <c r="C144" s="6"/>
      <c r="D144" s="6"/>
      <c r="E144" s="6"/>
      <c r="F144" s="6"/>
      <c r="G144" s="6"/>
    </row>
    <row r="145" spans="2:7" x14ac:dyDescent="0.25">
      <c r="B145" s="6"/>
      <c r="C145" s="6"/>
      <c r="D145" s="6"/>
      <c r="E145" s="6"/>
      <c r="F145" s="6"/>
      <c r="G145" s="6"/>
    </row>
    <row r="146" spans="2:7" x14ac:dyDescent="0.25">
      <c r="B146" s="6"/>
      <c r="C146" s="6"/>
      <c r="D146" s="6"/>
      <c r="E146" s="6"/>
      <c r="F146" s="6"/>
      <c r="G146" s="6"/>
    </row>
    <row r="147" spans="2:7" x14ac:dyDescent="0.25">
      <c r="B147" s="6"/>
      <c r="C147" s="6"/>
      <c r="D147" s="6"/>
      <c r="E147" s="6"/>
      <c r="F147" s="6"/>
      <c r="G147" s="6"/>
    </row>
    <row r="148" spans="2:7" x14ac:dyDescent="0.25">
      <c r="B148" s="6"/>
      <c r="C148" s="6"/>
      <c r="D148" s="6"/>
      <c r="E148" s="6"/>
      <c r="F148" s="6"/>
      <c r="G148" s="6"/>
    </row>
    <row r="149" spans="2:7" x14ac:dyDescent="0.25">
      <c r="B149" s="6"/>
      <c r="C149" s="6"/>
      <c r="D149" s="6"/>
      <c r="E149" s="6"/>
      <c r="F149" s="6"/>
      <c r="G149" s="6"/>
    </row>
    <row r="150" spans="2:7" x14ac:dyDescent="0.25">
      <c r="B150" s="6"/>
      <c r="C150" s="6"/>
      <c r="D150" s="6"/>
      <c r="E150" s="6"/>
      <c r="F150" s="6"/>
      <c r="G150" s="6"/>
    </row>
    <row r="151" spans="2:7" x14ac:dyDescent="0.25">
      <c r="B151" s="6"/>
      <c r="C151" s="6"/>
      <c r="D151" s="6"/>
      <c r="E151" s="6"/>
      <c r="F151" s="6"/>
      <c r="G151" s="6"/>
    </row>
    <row r="152" spans="2:7" x14ac:dyDescent="0.25">
      <c r="B152" s="6"/>
      <c r="C152" s="6"/>
      <c r="D152" s="6"/>
      <c r="E152" s="6"/>
      <c r="F152" s="6"/>
      <c r="G152" s="6"/>
    </row>
    <row r="153" spans="2:7" x14ac:dyDescent="0.25">
      <c r="B153" s="6"/>
      <c r="C153" s="6"/>
      <c r="D153" s="6"/>
      <c r="E153" s="6"/>
      <c r="F153" s="6"/>
      <c r="G153" s="6"/>
    </row>
    <row r="154" spans="2:7" x14ac:dyDescent="0.25">
      <c r="B154" s="6"/>
      <c r="C154" s="6"/>
      <c r="D154" s="6"/>
      <c r="E154" s="6"/>
      <c r="F154" s="6"/>
      <c r="G154" s="6"/>
    </row>
    <row r="155" spans="2:7" x14ac:dyDescent="0.25">
      <c r="B155" s="6"/>
      <c r="C155" s="6"/>
      <c r="D155" s="6"/>
      <c r="E155" s="6"/>
      <c r="F155" s="6"/>
      <c r="G155" s="6"/>
    </row>
    <row r="156" spans="2:7" x14ac:dyDescent="0.25">
      <c r="B156" s="6"/>
      <c r="C156" s="6"/>
      <c r="D156" s="6"/>
      <c r="E156" s="6"/>
      <c r="F156" s="6"/>
      <c r="G156" s="6"/>
    </row>
    <row r="157" spans="2:7" x14ac:dyDescent="0.25">
      <c r="B157" s="6"/>
      <c r="C157" s="6"/>
      <c r="D157" s="6"/>
      <c r="E157" s="6"/>
      <c r="F157" s="6"/>
      <c r="G157" s="6"/>
    </row>
    <row r="158" spans="2:7" x14ac:dyDescent="0.25">
      <c r="B158" s="6"/>
      <c r="C158" s="6"/>
      <c r="D158" s="6"/>
      <c r="E158" s="6"/>
      <c r="F158" s="6"/>
      <c r="G158" s="6"/>
    </row>
    <row r="159" spans="2:7" x14ac:dyDescent="0.25">
      <c r="B159" s="6"/>
      <c r="C159" s="6"/>
      <c r="D159" s="6"/>
      <c r="E159" s="6"/>
      <c r="F159" s="6"/>
      <c r="G159" s="6"/>
    </row>
    <row r="160" spans="2:7" x14ac:dyDescent="0.25">
      <c r="B160" s="6"/>
      <c r="C160" s="6"/>
      <c r="D160" s="6"/>
      <c r="E160" s="6"/>
      <c r="F160" s="6"/>
      <c r="G160" s="6"/>
    </row>
    <row r="161" spans="2:7" x14ac:dyDescent="0.25">
      <c r="B161" s="6"/>
      <c r="C161" s="6"/>
      <c r="D161" s="6"/>
      <c r="E161" s="6"/>
      <c r="F161" s="6"/>
      <c r="G161" s="6"/>
    </row>
    <row r="162" spans="2:7" x14ac:dyDescent="0.25">
      <c r="B162" s="6"/>
      <c r="C162" s="6"/>
      <c r="D162" s="6"/>
      <c r="E162" s="6"/>
      <c r="F162" s="6"/>
      <c r="G162" s="6"/>
    </row>
    <row r="163" spans="2:7" x14ac:dyDescent="0.25">
      <c r="B163" s="6"/>
      <c r="C163" s="6"/>
      <c r="D163" s="6"/>
      <c r="E163" s="6"/>
      <c r="F163" s="6"/>
      <c r="G163" s="6"/>
    </row>
    <row r="164" spans="2:7" x14ac:dyDescent="0.25">
      <c r="B164" s="6"/>
      <c r="C164" s="6"/>
      <c r="D164" s="6"/>
      <c r="E164" s="6"/>
      <c r="F164" s="6"/>
      <c r="G164" s="6"/>
    </row>
    <row r="165" spans="2:7" x14ac:dyDescent="0.25">
      <c r="B165" s="6"/>
      <c r="C165" s="6"/>
      <c r="D165" s="6"/>
      <c r="E165" s="6"/>
      <c r="F165" s="6"/>
      <c r="G165" s="6"/>
    </row>
    <row r="166" spans="2:7" x14ac:dyDescent="0.25">
      <c r="B166" s="6"/>
      <c r="C166" s="6"/>
      <c r="D166" s="6"/>
      <c r="E166" s="6"/>
      <c r="F166" s="6"/>
      <c r="G166" s="6"/>
    </row>
    <row r="167" spans="2:7" x14ac:dyDescent="0.25">
      <c r="B167" s="6"/>
      <c r="C167" s="6"/>
      <c r="D167" s="6"/>
      <c r="E167" s="6"/>
      <c r="F167" s="6"/>
      <c r="G167" s="6"/>
    </row>
    <row r="168" spans="2:7" x14ac:dyDescent="0.25">
      <c r="B168" s="6"/>
      <c r="C168" s="6"/>
      <c r="D168" s="6"/>
      <c r="E168" s="6"/>
      <c r="F168" s="6"/>
      <c r="G168" s="6"/>
    </row>
    <row r="169" spans="2:7" x14ac:dyDescent="0.25">
      <c r="B169" s="6"/>
      <c r="C169" s="6"/>
      <c r="D169" s="6"/>
      <c r="E169" s="6"/>
      <c r="F169" s="6"/>
      <c r="G169" s="6"/>
    </row>
    <row r="170" spans="2:7" x14ac:dyDescent="0.25">
      <c r="B170" s="6"/>
      <c r="C170" s="6"/>
      <c r="D170" s="6"/>
      <c r="E170" s="6"/>
      <c r="F170" s="6"/>
      <c r="G170" s="6"/>
    </row>
    <row r="171" spans="2:7" x14ac:dyDescent="0.25">
      <c r="B171" s="6"/>
      <c r="C171" s="6"/>
      <c r="D171" s="6"/>
      <c r="E171" s="6"/>
      <c r="F171" s="6"/>
      <c r="G171" s="6"/>
    </row>
    <row r="172" spans="2:7" x14ac:dyDescent="0.25">
      <c r="B172" s="6"/>
      <c r="C172" s="6"/>
      <c r="D172" s="6"/>
      <c r="E172" s="6"/>
      <c r="F172" s="6"/>
      <c r="G172" s="6"/>
    </row>
    <row r="173" spans="2:7" x14ac:dyDescent="0.25">
      <c r="B173" s="6"/>
      <c r="C173" s="6"/>
      <c r="D173" s="6"/>
      <c r="E173" s="6"/>
      <c r="F173" s="6"/>
      <c r="G173" s="6"/>
    </row>
    <row r="174" spans="2:7" x14ac:dyDescent="0.25">
      <c r="B174" s="6"/>
      <c r="C174" s="6"/>
      <c r="D174" s="6"/>
      <c r="E174" s="6"/>
      <c r="F174" s="6"/>
      <c r="G174" s="6"/>
    </row>
    <row r="175" spans="2:7" x14ac:dyDescent="0.25">
      <c r="B175" s="6"/>
      <c r="C175" s="6"/>
      <c r="D175" s="6"/>
      <c r="E175" s="6"/>
      <c r="F175" s="6"/>
      <c r="G175" s="6"/>
    </row>
  </sheetData>
  <mergeCells count="1">
    <mergeCell ref="D6:F6"/>
  </mergeCells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Blokdijk</dc:creator>
  <cp:lastModifiedBy>Alex Blokdijk</cp:lastModifiedBy>
  <cp:lastPrinted>2014-06-19T14:47:00Z</cp:lastPrinted>
  <dcterms:created xsi:type="dcterms:W3CDTF">2013-06-19T09:20:42Z</dcterms:created>
  <dcterms:modified xsi:type="dcterms:W3CDTF">2015-03-18T16:24:32Z</dcterms:modified>
</cp:coreProperties>
</file>