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ocuments\2-persoonlijk\Anne en Geke stichting\"/>
    </mc:Choice>
  </mc:AlternateContent>
  <bookViews>
    <workbookView xWindow="0" yWindow="45" windowWidth="15315" windowHeight="7995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D22" i="1" l="1"/>
  <c r="D60" i="2"/>
  <c r="K60" i="2" s="1"/>
  <c r="E60" i="2"/>
  <c r="F60" i="2"/>
  <c r="G60" i="2"/>
  <c r="H60" i="2"/>
  <c r="I60" i="2"/>
  <c r="J60" i="2"/>
  <c r="F22" i="1"/>
  <c r="F13" i="1"/>
  <c r="F8" i="1"/>
  <c r="D38" i="2"/>
  <c r="E38" i="2"/>
  <c r="F38" i="2"/>
  <c r="G38" i="2"/>
  <c r="H38" i="2"/>
  <c r="I38" i="2"/>
  <c r="J38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H8" i="1"/>
  <c r="J12" i="2"/>
  <c r="H12" i="2"/>
  <c r="G12" i="2"/>
  <c r="F12" i="2"/>
  <c r="E12" i="2"/>
  <c r="D12" i="2"/>
  <c r="J26" i="1"/>
  <c r="L26" i="1"/>
  <c r="H13" i="1"/>
  <c r="J22" i="1"/>
  <c r="J13" i="1"/>
  <c r="J8" i="1"/>
  <c r="L22" i="1"/>
</calcChain>
</file>

<file path=xl/sharedStrings.xml><?xml version="1.0" encoding="utf-8"?>
<sst xmlns="http://schemas.openxmlformats.org/spreadsheetml/2006/main" count="123" uniqueCount="72">
  <si>
    <t>Anne en Geke Steenstra Stichting</t>
  </si>
  <si>
    <t>Staat van baten en lasten.</t>
  </si>
  <si>
    <t>Baten</t>
  </si>
  <si>
    <t>Ontvangen giften</t>
  </si>
  <si>
    <t>Ontvangen  rente</t>
  </si>
  <si>
    <t>Lasten</t>
  </si>
  <si>
    <t>Verstrekte bijdragen</t>
  </si>
  <si>
    <t>algemene kosten</t>
  </si>
  <si>
    <t>Resultaat</t>
  </si>
  <si>
    <t>Balansen</t>
  </si>
  <si>
    <t>Activa</t>
  </si>
  <si>
    <t>Bank, rekening courant</t>
  </si>
  <si>
    <t>Bank, spaarrekening</t>
  </si>
  <si>
    <t>totaal activa</t>
  </si>
  <si>
    <t>Passiva</t>
  </si>
  <si>
    <t>Eigen vermogen</t>
  </si>
  <si>
    <t>totaal passiva</t>
  </si>
  <si>
    <t>s.e.huijzer, penningmeester</t>
  </si>
  <si>
    <t>datum</t>
  </si>
  <si>
    <t>nr.</t>
  </si>
  <si>
    <t>omschrijving</t>
  </si>
  <si>
    <t>bank386</t>
  </si>
  <si>
    <t>bank476</t>
  </si>
  <si>
    <t>bijdragen</t>
  </si>
  <si>
    <t>kosten</t>
  </si>
  <si>
    <t>rente</t>
  </si>
  <si>
    <t>p.m.</t>
  </si>
  <si>
    <t>saldi</t>
  </si>
  <si>
    <t>1.4</t>
  </si>
  <si>
    <t>rabo</t>
  </si>
  <si>
    <t>van476 /386</t>
  </si>
  <si>
    <t>27.5</t>
  </si>
  <si>
    <t>erasmus mc</t>
  </si>
  <si>
    <t>25.7</t>
  </si>
  <si>
    <t>27.10</t>
  </si>
  <si>
    <t>31.12</t>
  </si>
  <si>
    <t>telling 2014</t>
  </si>
  <si>
    <t>boekhouding 2014 anne en geke steenstra stichting</t>
  </si>
  <si>
    <t>26.2</t>
  </si>
  <si>
    <t>24.4</t>
  </si>
  <si>
    <t>25.6</t>
  </si>
  <si>
    <t>skgprotvak.</t>
  </si>
  <si>
    <t>27.7</t>
  </si>
  <si>
    <t>st.congo</t>
  </si>
  <si>
    <t>st.maf ned.</t>
  </si>
  <si>
    <t>creating water</t>
  </si>
  <si>
    <t>27.8</t>
  </si>
  <si>
    <t>25.9</t>
  </si>
  <si>
    <t>26.11</t>
  </si>
  <si>
    <t>geertruida m</t>
  </si>
  <si>
    <t>schenking</t>
  </si>
  <si>
    <t>transparante</t>
  </si>
  <si>
    <t>bovenkkoor</t>
  </si>
  <si>
    <t>24.12</t>
  </si>
  <si>
    <t>27.1</t>
  </si>
  <si>
    <t>telling 2015</t>
  </si>
  <si>
    <t>1.1</t>
  </si>
  <si>
    <t>25.2</t>
  </si>
  <si>
    <t>24.3</t>
  </si>
  <si>
    <t>27.4</t>
  </si>
  <si>
    <t>van386/476</t>
  </si>
  <si>
    <t>st.ic.MDA</t>
  </si>
  <si>
    <t>m.a.paul</t>
  </si>
  <si>
    <t>26.5</t>
  </si>
  <si>
    <t>27.6</t>
  </si>
  <si>
    <t>st.mensenk</t>
  </si>
  <si>
    <t>25.8</t>
  </si>
  <si>
    <t>27.9</t>
  </si>
  <si>
    <t>escrowicepay</t>
  </si>
  <si>
    <t>25.11</t>
  </si>
  <si>
    <t>27.12</t>
  </si>
  <si>
    <t>1.6.2017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</si>
</sst>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" fontId="0" fillId="0" borderId="0" xfId="0" applyNumberFormat="1"/>
    <xf numFmtId="0" fontId="7" fillId="0" borderId="0" xfId="0" applyFont="1"/>
    <xf numFmtId="4" fontId="8" fillId="0" borderId="0" xfId="0" applyNumberFormat="1" applyFont="1"/>
    <xf numFmtId="4" fontId="7" fillId="0" borderId="0" xfId="0" applyNumberFormat="1" applyFont="1"/>
    <xf numFmtId="15" fontId="0" fillId="0" borderId="0" xfId="0" applyNumberForma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2" fontId="0" fillId="0" borderId="0" xfId="0" applyNumberForma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activeCell="L33" sqref="A1:L33"/>
    </sheetView>
  </sheetViews>
  <sheetFormatPr defaultRowHeight="15" x14ac:dyDescent="0.25"/>
  <sheetData>
    <row r="1" spans="1:14" ht="15.75" x14ac:dyDescent="0.25">
      <c r="A1" s="1" t="s">
        <v>0</v>
      </c>
    </row>
    <row r="2" spans="1:14" x14ac:dyDescent="0.25">
      <c r="A2" s="2"/>
      <c r="B2" s="3"/>
      <c r="C2" s="3"/>
      <c r="D2" s="3"/>
      <c r="E2" s="3"/>
    </row>
    <row r="3" spans="1:14" x14ac:dyDescent="0.25">
      <c r="A3" s="4" t="s">
        <v>1</v>
      </c>
      <c r="B3" s="3"/>
      <c r="C3" s="3"/>
      <c r="D3" s="3"/>
      <c r="E3" s="3"/>
      <c r="F3" s="3"/>
      <c r="G3" s="3"/>
    </row>
    <row r="4" spans="1:14" x14ac:dyDescent="0.25">
      <c r="D4" s="6">
        <v>2016</v>
      </c>
      <c r="F4" s="6">
        <v>2015</v>
      </c>
      <c r="H4" s="6">
        <v>2014</v>
      </c>
      <c r="J4" s="6">
        <v>2013</v>
      </c>
      <c r="L4" s="6">
        <v>2012</v>
      </c>
      <c r="N4" s="6"/>
    </row>
    <row r="5" spans="1:14" x14ac:dyDescent="0.25">
      <c r="A5" s="3" t="s">
        <v>2</v>
      </c>
    </row>
    <row r="6" spans="1:14" x14ac:dyDescent="0.25">
      <c r="A6" s="5" t="s">
        <v>3</v>
      </c>
      <c r="D6" s="18">
        <v>500</v>
      </c>
      <c r="F6" s="7">
        <v>13969.55</v>
      </c>
      <c r="H6">
        <v>0</v>
      </c>
      <c r="J6" s="7">
        <v>500</v>
      </c>
      <c r="L6">
        <v>791.67</v>
      </c>
    </row>
    <row r="7" spans="1:14" x14ac:dyDescent="0.25">
      <c r="A7" s="5" t="s">
        <v>4</v>
      </c>
      <c r="D7" s="8">
        <v>53.25</v>
      </c>
      <c r="F7" s="8">
        <v>129.53</v>
      </c>
      <c r="H7" s="8">
        <v>220.18</v>
      </c>
      <c r="J7" s="8">
        <v>310.8</v>
      </c>
      <c r="L7" s="8">
        <v>543.53</v>
      </c>
      <c r="N7" s="8"/>
    </row>
    <row r="8" spans="1:14" x14ac:dyDescent="0.25">
      <c r="D8">
        <v>553.25</v>
      </c>
      <c r="F8" s="7">
        <f>SUM(F6:F7)</f>
        <v>14099.08</v>
      </c>
      <c r="H8">
        <f>SUM(H6:H7)</f>
        <v>220.18</v>
      </c>
      <c r="J8" s="7">
        <f>SUM(J6:J7)</f>
        <v>810.8</v>
      </c>
      <c r="L8" s="7">
        <v>1335.2</v>
      </c>
      <c r="N8" s="7"/>
    </row>
    <row r="9" spans="1:14" x14ac:dyDescent="0.25">
      <c r="A9" s="2"/>
      <c r="B9" s="3"/>
      <c r="C9" s="5"/>
      <c r="D9" s="5"/>
      <c r="E9" s="3"/>
      <c r="H9" s="3"/>
      <c r="I9" s="3"/>
    </row>
    <row r="10" spans="1:14" x14ac:dyDescent="0.25">
      <c r="A10" s="3" t="s">
        <v>5</v>
      </c>
    </row>
    <row r="11" spans="1:14" x14ac:dyDescent="0.25">
      <c r="A11" s="5" t="s">
        <v>6</v>
      </c>
      <c r="D11" s="7">
        <v>2000</v>
      </c>
      <c r="F11" s="7">
        <v>4000</v>
      </c>
      <c r="H11" s="7">
        <v>1080.01</v>
      </c>
      <c r="J11" s="7">
        <v>0</v>
      </c>
      <c r="L11" s="7">
        <v>3000</v>
      </c>
      <c r="N11" s="7"/>
    </row>
    <row r="12" spans="1:14" x14ac:dyDescent="0.25">
      <c r="A12" s="5" t="s">
        <v>7</v>
      </c>
      <c r="D12" s="8">
        <v>199.25</v>
      </c>
      <c r="F12" s="8">
        <v>183.46</v>
      </c>
      <c r="H12" s="8">
        <v>109.02</v>
      </c>
      <c r="J12" s="8">
        <v>75.489999999999995</v>
      </c>
      <c r="L12" s="8">
        <v>90.47</v>
      </c>
      <c r="N12" s="8"/>
    </row>
    <row r="13" spans="1:14" x14ac:dyDescent="0.25">
      <c r="D13" s="7">
        <v>2199.25</v>
      </c>
      <c r="F13" s="7">
        <f>SUM(F11:F12)</f>
        <v>4183.46</v>
      </c>
      <c r="H13" s="7">
        <f>SUM(H11:H12)</f>
        <v>1189.03</v>
      </c>
      <c r="J13" s="7">
        <f>SUM(J11:J12)</f>
        <v>75.489999999999995</v>
      </c>
      <c r="L13" s="7">
        <v>3090.47</v>
      </c>
      <c r="N13" s="7"/>
    </row>
    <row r="15" spans="1:14" x14ac:dyDescent="0.25">
      <c r="A15" s="5" t="s">
        <v>8</v>
      </c>
      <c r="D15" s="9">
        <v>-1646</v>
      </c>
      <c r="F15" s="9">
        <v>9915.6200000000008</v>
      </c>
      <c r="H15" s="12">
        <v>-968.85</v>
      </c>
      <c r="J15" s="9">
        <v>735.31</v>
      </c>
      <c r="L15" s="9">
        <v>-1755.27</v>
      </c>
      <c r="N15" s="9"/>
    </row>
    <row r="17" spans="1:14" x14ac:dyDescent="0.25">
      <c r="A17" s="3" t="s">
        <v>9</v>
      </c>
    </row>
    <row r="18" spans="1:14" x14ac:dyDescent="0.25">
      <c r="A18" s="3"/>
    </row>
    <row r="19" spans="1:14" x14ac:dyDescent="0.25">
      <c r="A19" s="3" t="s">
        <v>10</v>
      </c>
    </row>
    <row r="20" spans="1:14" x14ac:dyDescent="0.25">
      <c r="A20" s="5" t="s">
        <v>11</v>
      </c>
      <c r="D20" s="7">
        <v>2262.73</v>
      </c>
      <c r="F20" s="7">
        <v>14285.93</v>
      </c>
      <c r="H20">
        <v>-14.28</v>
      </c>
      <c r="J20" s="7">
        <v>574.75</v>
      </c>
      <c r="K20" s="7"/>
      <c r="L20">
        <v>150.24</v>
      </c>
    </row>
    <row r="21" spans="1:14" x14ac:dyDescent="0.25">
      <c r="A21" s="5" t="s">
        <v>12</v>
      </c>
      <c r="D21" s="10">
        <v>35053.25</v>
      </c>
      <c r="F21" s="10">
        <v>24676.05</v>
      </c>
      <c r="H21" s="10">
        <v>29060.639999999999</v>
      </c>
      <c r="J21" s="10">
        <v>29440.46</v>
      </c>
      <c r="L21" s="10">
        <v>29129.66</v>
      </c>
      <c r="N21" s="10"/>
    </row>
    <row r="22" spans="1:14" x14ac:dyDescent="0.25">
      <c r="A22" s="5" t="s">
        <v>13</v>
      </c>
      <c r="C22" s="8"/>
      <c r="D22" s="10">
        <f>SUM(D20:D21)</f>
        <v>37315.980000000003</v>
      </c>
      <c r="F22" s="9">
        <f>SUM(F20:F21)</f>
        <v>38961.979999999996</v>
      </c>
      <c r="H22" s="9">
        <v>29046.36</v>
      </c>
      <c r="J22" s="9">
        <f>SUM(J20:J21)</f>
        <v>30015.21</v>
      </c>
      <c r="L22" s="9">
        <f>SUM(L20:L21)</f>
        <v>29279.9</v>
      </c>
      <c r="N22" s="9"/>
    </row>
    <row r="24" spans="1:14" x14ac:dyDescent="0.25">
      <c r="A24" s="3" t="s">
        <v>14</v>
      </c>
      <c r="H24" s="8"/>
    </row>
    <row r="25" spans="1:14" x14ac:dyDescent="0.25">
      <c r="A25" s="5" t="s">
        <v>15</v>
      </c>
      <c r="D25" s="10">
        <v>37315.980000000003</v>
      </c>
      <c r="F25" s="10">
        <v>38961.980000000003</v>
      </c>
      <c r="H25" s="10">
        <v>29046.36</v>
      </c>
      <c r="I25" s="10"/>
      <c r="J25" s="10">
        <v>30015.21</v>
      </c>
      <c r="L25" s="10">
        <v>29279.9</v>
      </c>
    </row>
    <row r="26" spans="1:14" x14ac:dyDescent="0.25">
      <c r="A26" s="5" t="s">
        <v>16</v>
      </c>
      <c r="D26" s="9">
        <v>37315.980000000003</v>
      </c>
      <c r="F26" s="9">
        <v>38961.980000000003</v>
      </c>
      <c r="H26" s="9">
        <v>29046.36</v>
      </c>
      <c r="I26" s="9"/>
      <c r="J26" s="9">
        <f>SUM(J25)</f>
        <v>30015.21</v>
      </c>
      <c r="L26" s="9">
        <f>SUM(L25:L25)</f>
        <v>29279.9</v>
      </c>
    </row>
    <row r="32" spans="1:14" x14ac:dyDescent="0.25">
      <c r="A32" t="s">
        <v>71</v>
      </c>
    </row>
    <row r="33" spans="1:1" x14ac:dyDescent="0.25">
      <c r="A33" t="s">
        <v>17</v>
      </c>
    </row>
    <row r="34" spans="1:1" x14ac:dyDescent="0.25">
      <c r="A34" s="1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0"/>
  <sheetViews>
    <sheetView workbookViewId="0">
      <selection activeCell="L46" sqref="L46"/>
    </sheetView>
  </sheetViews>
  <sheetFormatPr defaultRowHeight="15" x14ac:dyDescent="0.25"/>
  <cols>
    <col min="1" max="1" width="7" customWidth="1"/>
    <col min="2" max="2" width="6.140625" customWidth="1"/>
    <col min="3" max="3" width="11.7109375" customWidth="1"/>
    <col min="4" max="4" width="10.7109375" customWidth="1"/>
    <col min="9" max="9" width="10.5703125" customWidth="1"/>
    <col min="10" max="10" width="11.42578125" customWidth="1"/>
    <col min="11" max="11" width="10.28515625" customWidth="1"/>
  </cols>
  <sheetData>
    <row r="2" spans="1:12" x14ac:dyDescent="0.25">
      <c r="A2" s="14" t="s">
        <v>37</v>
      </c>
      <c r="B2" s="15"/>
      <c r="C2" s="15"/>
      <c r="D2" s="16"/>
      <c r="E2" s="16"/>
      <c r="G2" s="7"/>
      <c r="H2" s="7"/>
      <c r="I2" s="7"/>
      <c r="J2" s="7"/>
      <c r="K2" s="7"/>
      <c r="L2" s="7"/>
    </row>
    <row r="3" spans="1:12" x14ac:dyDescent="0.25">
      <c r="A3" s="3" t="s">
        <v>18</v>
      </c>
      <c r="B3" s="3" t="s">
        <v>19</v>
      </c>
      <c r="C3" s="3" t="s">
        <v>20</v>
      </c>
      <c r="D3" s="3" t="s">
        <v>21</v>
      </c>
      <c r="E3" s="3" t="s">
        <v>22</v>
      </c>
      <c r="F3" s="3" t="s">
        <v>23</v>
      </c>
      <c r="G3" s="3" t="s">
        <v>24</v>
      </c>
      <c r="H3" s="3" t="s">
        <v>25</v>
      </c>
      <c r="I3" s="3" t="s">
        <v>50</v>
      </c>
      <c r="J3" s="3" t="s">
        <v>26</v>
      </c>
    </row>
    <row r="4" spans="1:12" x14ac:dyDescent="0.25">
      <c r="A4" s="13">
        <v>2014</v>
      </c>
      <c r="C4" s="5" t="s">
        <v>27</v>
      </c>
      <c r="D4">
        <v>574.75</v>
      </c>
      <c r="E4" s="7">
        <v>29440.46</v>
      </c>
      <c r="J4" s="7">
        <v>-30015.21</v>
      </c>
    </row>
    <row r="5" spans="1:12" x14ac:dyDescent="0.25">
      <c r="A5" t="s">
        <v>28</v>
      </c>
      <c r="B5">
        <v>70</v>
      </c>
      <c r="C5" s="5" t="s">
        <v>29</v>
      </c>
      <c r="D5">
        <v>-26.57</v>
      </c>
      <c r="G5">
        <v>26.57</v>
      </c>
    </row>
    <row r="6" spans="1:12" x14ac:dyDescent="0.25">
      <c r="C6" s="5" t="s">
        <v>30</v>
      </c>
      <c r="D6">
        <v>600</v>
      </c>
      <c r="E6">
        <v>-600</v>
      </c>
    </row>
    <row r="7" spans="1:12" x14ac:dyDescent="0.25">
      <c r="A7" t="s">
        <v>31</v>
      </c>
      <c r="B7">
        <v>71</v>
      </c>
      <c r="C7" s="5" t="s">
        <v>32</v>
      </c>
      <c r="D7" s="7">
        <v>-1080.01</v>
      </c>
      <c r="F7" s="7">
        <v>1080.01</v>
      </c>
    </row>
    <row r="8" spans="1:12" x14ac:dyDescent="0.25">
      <c r="A8" t="s">
        <v>33</v>
      </c>
      <c r="B8">
        <v>72</v>
      </c>
      <c r="C8" s="5" t="s">
        <v>29</v>
      </c>
      <c r="D8">
        <v>-29.31</v>
      </c>
      <c r="G8">
        <v>29.31</v>
      </c>
    </row>
    <row r="9" spans="1:12" x14ac:dyDescent="0.25">
      <c r="A9" t="s">
        <v>34</v>
      </c>
      <c r="B9">
        <v>73</v>
      </c>
      <c r="C9" s="5" t="s">
        <v>29</v>
      </c>
      <c r="D9">
        <v>-26.57</v>
      </c>
      <c r="G9">
        <v>26.57</v>
      </c>
    </row>
    <row r="10" spans="1:12" x14ac:dyDescent="0.25">
      <c r="A10" t="s">
        <v>35</v>
      </c>
      <c r="B10">
        <v>74</v>
      </c>
      <c r="C10" s="5" t="s">
        <v>29</v>
      </c>
      <c r="D10">
        <v>-26.57</v>
      </c>
      <c r="G10">
        <v>26.57</v>
      </c>
    </row>
    <row r="11" spans="1:12" x14ac:dyDescent="0.25">
      <c r="A11" t="s">
        <v>35</v>
      </c>
      <c r="B11">
        <v>23</v>
      </c>
      <c r="C11" s="5" t="s">
        <v>29</v>
      </c>
      <c r="E11">
        <v>220.18</v>
      </c>
      <c r="H11">
        <v>-220.18</v>
      </c>
    </row>
    <row r="12" spans="1:12" x14ac:dyDescent="0.25">
      <c r="A12" t="s">
        <v>36</v>
      </c>
      <c r="D12">
        <f t="shared" ref="D12:J12" si="0">SUM(D4:D11)</f>
        <v>-14.280000000000157</v>
      </c>
      <c r="E12" s="7">
        <f t="shared" si="0"/>
        <v>29060.639999999999</v>
      </c>
      <c r="F12">
        <f t="shared" si="0"/>
        <v>1080.01</v>
      </c>
      <c r="G12">
        <f t="shared" si="0"/>
        <v>109.01999999999998</v>
      </c>
      <c r="H12">
        <f t="shared" si="0"/>
        <v>-220.18</v>
      </c>
      <c r="J12" s="7">
        <f t="shared" si="0"/>
        <v>-30015.21</v>
      </c>
    </row>
    <row r="13" spans="1:12" x14ac:dyDescent="0.25">
      <c r="E13" s="7"/>
      <c r="J13" s="7"/>
    </row>
    <row r="14" spans="1:12" x14ac:dyDescent="0.25">
      <c r="E14" s="7"/>
      <c r="J14" s="7"/>
    </row>
    <row r="15" spans="1:12" x14ac:dyDescent="0.25">
      <c r="A15" s="17">
        <v>2015</v>
      </c>
      <c r="C15" s="5" t="s">
        <v>27</v>
      </c>
      <c r="D15">
        <v>-14.28</v>
      </c>
      <c r="E15" s="7">
        <v>29060.639999999999</v>
      </c>
      <c r="J15">
        <v>-29046.36</v>
      </c>
      <c r="K15">
        <f t="shared" ref="K15:K38" si="1">SUM(D15:J15)</f>
        <v>0</v>
      </c>
    </row>
    <row r="16" spans="1:12" x14ac:dyDescent="0.25">
      <c r="A16" t="s">
        <v>38</v>
      </c>
      <c r="B16">
        <v>75</v>
      </c>
      <c r="C16" s="5" t="s">
        <v>30</v>
      </c>
      <c r="D16" s="7">
        <v>1014.28</v>
      </c>
      <c r="E16" s="7">
        <v>-1014.28</v>
      </c>
      <c r="K16" s="7">
        <f t="shared" si="1"/>
        <v>0</v>
      </c>
    </row>
    <row r="17" spans="1:11" x14ac:dyDescent="0.25">
      <c r="A17" t="s">
        <v>39</v>
      </c>
      <c r="B17">
        <v>76</v>
      </c>
      <c r="C17" s="5" t="s">
        <v>25</v>
      </c>
      <c r="D17">
        <v>-0.16</v>
      </c>
      <c r="H17">
        <v>0.16</v>
      </c>
      <c r="K17">
        <f t="shared" si="1"/>
        <v>0</v>
      </c>
    </row>
    <row r="18" spans="1:11" x14ac:dyDescent="0.25">
      <c r="C18" s="5" t="s">
        <v>29</v>
      </c>
      <c r="D18">
        <v>-29.59</v>
      </c>
      <c r="G18">
        <v>29.59</v>
      </c>
      <c r="K18">
        <f t="shared" si="1"/>
        <v>0</v>
      </c>
    </row>
    <row r="19" spans="1:11" x14ac:dyDescent="0.25">
      <c r="A19" t="s">
        <v>40</v>
      </c>
      <c r="B19">
        <v>77</v>
      </c>
      <c r="C19" s="5" t="s">
        <v>41</v>
      </c>
      <c r="D19">
        <v>-500</v>
      </c>
      <c r="F19">
        <v>500</v>
      </c>
      <c r="K19">
        <f t="shared" si="1"/>
        <v>0</v>
      </c>
    </row>
    <row r="20" spans="1:11" x14ac:dyDescent="0.25">
      <c r="A20" t="s">
        <v>42</v>
      </c>
      <c r="B20">
        <v>78</v>
      </c>
      <c r="C20" s="5" t="s">
        <v>30</v>
      </c>
      <c r="D20" s="7">
        <v>1500</v>
      </c>
      <c r="E20" s="7">
        <v>-1500</v>
      </c>
      <c r="K20" s="7">
        <f t="shared" si="1"/>
        <v>0</v>
      </c>
    </row>
    <row r="21" spans="1:11" x14ac:dyDescent="0.25">
      <c r="C21" s="5" t="s">
        <v>29</v>
      </c>
      <c r="D21">
        <v>-31.27</v>
      </c>
      <c r="G21">
        <v>31.27</v>
      </c>
      <c r="K21">
        <f t="shared" si="1"/>
        <v>0</v>
      </c>
    </row>
    <row r="22" spans="1:11" x14ac:dyDescent="0.25">
      <c r="C22" s="5" t="s">
        <v>43</v>
      </c>
      <c r="D22">
        <v>-500</v>
      </c>
      <c r="F22">
        <v>500</v>
      </c>
      <c r="K22">
        <f t="shared" si="1"/>
        <v>0</v>
      </c>
    </row>
    <row r="23" spans="1:11" x14ac:dyDescent="0.25">
      <c r="C23" s="5" t="s">
        <v>44</v>
      </c>
      <c r="D23">
        <v>-500</v>
      </c>
      <c r="F23">
        <v>500</v>
      </c>
      <c r="K23">
        <f t="shared" si="1"/>
        <v>0</v>
      </c>
    </row>
    <row r="24" spans="1:11" x14ac:dyDescent="0.25">
      <c r="C24" s="5" t="s">
        <v>45</v>
      </c>
      <c r="D24">
        <v>-500</v>
      </c>
      <c r="F24">
        <v>500</v>
      </c>
      <c r="K24">
        <f t="shared" si="1"/>
        <v>0</v>
      </c>
    </row>
    <row r="25" spans="1:11" x14ac:dyDescent="0.25">
      <c r="A25" t="s">
        <v>46</v>
      </c>
      <c r="B25">
        <v>79</v>
      </c>
      <c r="C25" s="5" t="s">
        <v>29</v>
      </c>
      <c r="D25">
        <v>-10.35</v>
      </c>
      <c r="G25">
        <v>10.35</v>
      </c>
      <c r="K25">
        <f t="shared" si="1"/>
        <v>0</v>
      </c>
    </row>
    <row r="26" spans="1:11" x14ac:dyDescent="0.25">
      <c r="A26" t="s">
        <v>47</v>
      </c>
      <c r="B26">
        <v>80</v>
      </c>
      <c r="C26" s="5" t="s">
        <v>29</v>
      </c>
      <c r="D26">
        <v>-10.35</v>
      </c>
      <c r="G26">
        <v>10.35</v>
      </c>
      <c r="K26">
        <f t="shared" si="1"/>
        <v>0</v>
      </c>
    </row>
    <row r="27" spans="1:11" x14ac:dyDescent="0.25">
      <c r="A27" t="s">
        <v>34</v>
      </c>
      <c r="B27">
        <v>81</v>
      </c>
      <c r="C27" s="5" t="s">
        <v>29</v>
      </c>
      <c r="D27">
        <v>-10.35</v>
      </c>
      <c r="G27">
        <v>10.35</v>
      </c>
      <c r="K27">
        <f t="shared" si="1"/>
        <v>0</v>
      </c>
    </row>
    <row r="28" spans="1:11" x14ac:dyDescent="0.25">
      <c r="A28" t="s">
        <v>48</v>
      </c>
      <c r="B28">
        <v>82</v>
      </c>
      <c r="C28" s="5" t="s">
        <v>29</v>
      </c>
      <c r="D28">
        <v>5.71</v>
      </c>
      <c r="G28">
        <v>-5.71</v>
      </c>
      <c r="K28">
        <f t="shared" si="1"/>
        <v>0</v>
      </c>
    </row>
    <row r="29" spans="1:11" x14ac:dyDescent="0.25">
      <c r="C29" s="5" t="s">
        <v>29</v>
      </c>
      <c r="D29">
        <v>-16.059999999999999</v>
      </c>
      <c r="G29">
        <v>16.059999999999999</v>
      </c>
      <c r="K29">
        <f t="shared" si="1"/>
        <v>0</v>
      </c>
    </row>
    <row r="30" spans="1:11" x14ac:dyDescent="0.25">
      <c r="C30" s="5" t="s">
        <v>49</v>
      </c>
      <c r="D30" s="7">
        <v>13969.55</v>
      </c>
      <c r="I30" s="7">
        <v>-13969.55</v>
      </c>
      <c r="K30" s="7">
        <f t="shared" si="1"/>
        <v>0</v>
      </c>
    </row>
    <row r="31" spans="1:11" x14ac:dyDescent="0.25">
      <c r="C31" s="5" t="s">
        <v>29</v>
      </c>
      <c r="D31">
        <v>-2.2000000000000002</v>
      </c>
      <c r="G31">
        <v>2.2000000000000002</v>
      </c>
      <c r="K31">
        <f t="shared" si="1"/>
        <v>0</v>
      </c>
    </row>
    <row r="32" spans="1:11" x14ac:dyDescent="0.25">
      <c r="C32" s="5" t="s">
        <v>30</v>
      </c>
      <c r="D32" s="7">
        <v>2000</v>
      </c>
      <c r="E32" s="7">
        <v>-2000</v>
      </c>
      <c r="K32" s="7">
        <f t="shared" si="1"/>
        <v>0</v>
      </c>
    </row>
    <row r="33" spans="1:11" x14ac:dyDescent="0.25">
      <c r="C33" s="5" t="s">
        <v>51</v>
      </c>
      <c r="D33">
        <v>-59.9</v>
      </c>
      <c r="G33">
        <v>59.9</v>
      </c>
      <c r="K33">
        <f t="shared" si="1"/>
        <v>0</v>
      </c>
    </row>
    <row r="34" spans="1:11" x14ac:dyDescent="0.25">
      <c r="C34" s="5" t="s">
        <v>52</v>
      </c>
      <c r="D34" s="7">
        <v>-2000</v>
      </c>
      <c r="F34" s="7">
        <v>2000</v>
      </c>
      <c r="K34" s="7">
        <f t="shared" si="1"/>
        <v>0</v>
      </c>
    </row>
    <row r="35" spans="1:11" x14ac:dyDescent="0.25">
      <c r="A35" t="s">
        <v>53</v>
      </c>
      <c r="B35">
        <v>83</v>
      </c>
      <c r="C35" s="5" t="s">
        <v>29</v>
      </c>
      <c r="D35">
        <v>-10.35</v>
      </c>
      <c r="G35">
        <v>10.35</v>
      </c>
      <c r="K35">
        <f t="shared" si="1"/>
        <v>0</v>
      </c>
    </row>
    <row r="36" spans="1:11" x14ac:dyDescent="0.25">
      <c r="A36" t="s">
        <v>54</v>
      </c>
      <c r="B36">
        <v>84</v>
      </c>
      <c r="C36" s="5" t="s">
        <v>29</v>
      </c>
      <c r="D36" s="7">
        <v>-8.75</v>
      </c>
      <c r="G36">
        <v>8.75</v>
      </c>
      <c r="K36" s="7">
        <f t="shared" si="1"/>
        <v>0</v>
      </c>
    </row>
    <row r="37" spans="1:11" x14ac:dyDescent="0.25">
      <c r="A37" t="s">
        <v>54</v>
      </c>
      <c r="B37">
        <v>27</v>
      </c>
      <c r="C37" s="5" t="s">
        <v>29</v>
      </c>
      <c r="E37">
        <v>129.69</v>
      </c>
      <c r="H37">
        <v>-129.69</v>
      </c>
      <c r="K37">
        <f t="shared" si="1"/>
        <v>0</v>
      </c>
    </row>
    <row r="38" spans="1:11" x14ac:dyDescent="0.25">
      <c r="A38" t="s">
        <v>55</v>
      </c>
      <c r="D38">
        <f t="shared" ref="D38:J38" si="2">SUM(D15:D37)</f>
        <v>14285.929999999998</v>
      </c>
      <c r="E38" s="7">
        <f t="shared" si="2"/>
        <v>24676.05</v>
      </c>
      <c r="F38">
        <f t="shared" si="2"/>
        <v>4000</v>
      </c>
      <c r="G38">
        <f t="shared" si="2"/>
        <v>183.45999999999998</v>
      </c>
      <c r="H38">
        <f t="shared" si="2"/>
        <v>-129.53</v>
      </c>
      <c r="I38">
        <f t="shared" si="2"/>
        <v>-13969.55</v>
      </c>
      <c r="J38">
        <f t="shared" si="2"/>
        <v>-29046.36</v>
      </c>
      <c r="K38" s="7">
        <f t="shared" si="1"/>
        <v>0</v>
      </c>
    </row>
    <row r="39" spans="1:11" x14ac:dyDescent="0.25">
      <c r="A39" s="3" t="s">
        <v>18</v>
      </c>
      <c r="B39" s="3" t="s">
        <v>19</v>
      </c>
      <c r="C39" s="3" t="s">
        <v>20</v>
      </c>
      <c r="D39" s="3" t="s">
        <v>21</v>
      </c>
      <c r="E39" s="3" t="s">
        <v>22</v>
      </c>
      <c r="F39" s="3" t="s">
        <v>23</v>
      </c>
      <c r="G39" s="3" t="s">
        <v>24</v>
      </c>
      <c r="H39" s="3" t="s">
        <v>25</v>
      </c>
      <c r="I39" s="3" t="s">
        <v>50</v>
      </c>
      <c r="J39" s="3" t="s">
        <v>26</v>
      </c>
    </row>
    <row r="40" spans="1:11" x14ac:dyDescent="0.25">
      <c r="A40" s="6">
        <v>2016</v>
      </c>
    </row>
    <row r="41" spans="1:11" x14ac:dyDescent="0.25">
      <c r="A41" t="s">
        <v>56</v>
      </c>
      <c r="C41" t="s">
        <v>27</v>
      </c>
      <c r="D41" s="7">
        <v>14285.93</v>
      </c>
      <c r="E41" s="7">
        <v>24676.05</v>
      </c>
      <c r="J41" s="7">
        <v>-38961.980000000003</v>
      </c>
    </row>
    <row r="42" spans="1:11" x14ac:dyDescent="0.25">
      <c r="A42" t="s">
        <v>57</v>
      </c>
      <c r="B42">
        <v>85</v>
      </c>
      <c r="C42" t="s">
        <v>29</v>
      </c>
      <c r="D42">
        <v>-10.65</v>
      </c>
      <c r="G42">
        <v>10.65</v>
      </c>
    </row>
    <row r="43" spans="1:11" x14ac:dyDescent="0.25">
      <c r="A43" t="s">
        <v>58</v>
      </c>
      <c r="B43">
        <v>86</v>
      </c>
      <c r="C43" t="s">
        <v>29</v>
      </c>
      <c r="D43">
        <v>-10.65</v>
      </c>
      <c r="G43">
        <v>10.65</v>
      </c>
    </row>
    <row r="44" spans="1:11" x14ac:dyDescent="0.25">
      <c r="A44" t="s">
        <v>59</v>
      </c>
      <c r="B44">
        <v>87</v>
      </c>
      <c r="C44" t="s">
        <v>29</v>
      </c>
      <c r="D44">
        <v>-10.65</v>
      </c>
      <c r="G44">
        <v>10.65</v>
      </c>
    </row>
    <row r="45" spans="1:11" x14ac:dyDescent="0.25">
      <c r="C45" t="s">
        <v>60</v>
      </c>
      <c r="D45" s="7">
        <v>-10323.950000000001</v>
      </c>
      <c r="E45" s="7">
        <v>10323.950000000001</v>
      </c>
    </row>
    <row r="46" spans="1:11" x14ac:dyDescent="0.25">
      <c r="C46" t="s">
        <v>61</v>
      </c>
      <c r="D46" s="7">
        <v>-1000</v>
      </c>
      <c r="F46" s="7">
        <v>1000</v>
      </c>
      <c r="I46" s="7"/>
    </row>
    <row r="47" spans="1:11" x14ac:dyDescent="0.25">
      <c r="C47" t="s">
        <v>62</v>
      </c>
      <c r="D47">
        <v>500</v>
      </c>
      <c r="I47">
        <v>-500</v>
      </c>
    </row>
    <row r="48" spans="1:11" x14ac:dyDescent="0.25">
      <c r="A48" t="s">
        <v>63</v>
      </c>
      <c r="B48">
        <v>88</v>
      </c>
      <c r="C48" t="s">
        <v>29</v>
      </c>
      <c r="D48">
        <v>-10.65</v>
      </c>
      <c r="G48">
        <v>10.65</v>
      </c>
    </row>
    <row r="49" spans="1:11" x14ac:dyDescent="0.25">
      <c r="A49" t="s">
        <v>64</v>
      </c>
      <c r="B49">
        <v>89</v>
      </c>
      <c r="C49" t="s">
        <v>29</v>
      </c>
      <c r="D49">
        <v>-10.65</v>
      </c>
      <c r="G49">
        <v>10.65</v>
      </c>
    </row>
    <row r="50" spans="1:11" x14ac:dyDescent="0.25">
      <c r="C50" t="s">
        <v>65</v>
      </c>
      <c r="D50" s="7">
        <v>-1000</v>
      </c>
      <c r="F50" s="7">
        <v>1000</v>
      </c>
    </row>
    <row r="51" spans="1:11" x14ac:dyDescent="0.25">
      <c r="A51" t="s">
        <v>42</v>
      </c>
      <c r="B51">
        <v>90</v>
      </c>
      <c r="C51" t="s">
        <v>29</v>
      </c>
      <c r="D51">
        <v>-12.3</v>
      </c>
      <c r="G51">
        <v>12.3</v>
      </c>
    </row>
    <row r="52" spans="1:11" x14ac:dyDescent="0.25">
      <c r="A52" t="s">
        <v>66</v>
      </c>
      <c r="B52">
        <v>91</v>
      </c>
      <c r="C52" t="s">
        <v>29</v>
      </c>
      <c r="D52">
        <v>-12.3</v>
      </c>
      <c r="G52">
        <v>12.3</v>
      </c>
    </row>
    <row r="53" spans="1:11" x14ac:dyDescent="0.25">
      <c r="A53" t="s">
        <v>67</v>
      </c>
      <c r="B53">
        <v>92</v>
      </c>
      <c r="C53" t="s">
        <v>29</v>
      </c>
      <c r="D53">
        <v>-12.3</v>
      </c>
      <c r="G53">
        <v>12.3</v>
      </c>
    </row>
    <row r="54" spans="1:11" x14ac:dyDescent="0.25">
      <c r="A54" t="s">
        <v>34</v>
      </c>
      <c r="B54">
        <v>93</v>
      </c>
      <c r="C54" t="s">
        <v>29</v>
      </c>
      <c r="D54">
        <v>-12.38</v>
      </c>
      <c r="G54">
        <v>12.38</v>
      </c>
    </row>
    <row r="55" spans="1:11" x14ac:dyDescent="0.25">
      <c r="A55" t="s">
        <v>69</v>
      </c>
      <c r="B55">
        <v>94</v>
      </c>
      <c r="C55" t="s">
        <v>29</v>
      </c>
      <c r="D55">
        <v>-12.22</v>
      </c>
      <c r="G55">
        <v>12.22</v>
      </c>
    </row>
    <row r="56" spans="1:11" x14ac:dyDescent="0.25">
      <c r="C56" t="s">
        <v>68</v>
      </c>
      <c r="D56">
        <v>-59.9</v>
      </c>
      <c r="G56">
        <v>59.9</v>
      </c>
    </row>
    <row r="57" spans="1:11" x14ac:dyDescent="0.25">
      <c r="A57" t="s">
        <v>70</v>
      </c>
      <c r="B57">
        <v>95</v>
      </c>
      <c r="C57" t="s">
        <v>29</v>
      </c>
      <c r="D57">
        <v>-12.3</v>
      </c>
      <c r="G57">
        <v>12.3</v>
      </c>
    </row>
    <row r="58" spans="1:11" x14ac:dyDescent="0.25">
      <c r="A58" t="s">
        <v>35</v>
      </c>
      <c r="B58">
        <v>30</v>
      </c>
      <c r="C58" t="s">
        <v>29</v>
      </c>
      <c r="E58">
        <v>53.25</v>
      </c>
      <c r="H58">
        <v>-53.25</v>
      </c>
    </row>
    <row r="59" spans="1:11" x14ac:dyDescent="0.25">
      <c r="A59" t="s">
        <v>35</v>
      </c>
      <c r="B59">
        <v>96</v>
      </c>
      <c r="C59" t="s">
        <v>29</v>
      </c>
      <c r="D59">
        <v>-12.3</v>
      </c>
      <c r="G59">
        <v>12.3</v>
      </c>
    </row>
    <row r="60" spans="1:11" x14ac:dyDescent="0.25">
      <c r="D60" s="7">
        <f t="shared" ref="D60:J60" si="3">SUM(D41:D59)</f>
        <v>2262.7299999999996</v>
      </c>
      <c r="E60" s="7">
        <f t="shared" si="3"/>
        <v>35053.25</v>
      </c>
      <c r="F60">
        <f t="shared" si="3"/>
        <v>2000</v>
      </c>
      <c r="G60">
        <f t="shared" si="3"/>
        <v>199.25</v>
      </c>
      <c r="H60">
        <f t="shared" si="3"/>
        <v>-53.25</v>
      </c>
      <c r="I60">
        <f t="shared" si="3"/>
        <v>-500</v>
      </c>
      <c r="J60" s="7">
        <f t="shared" si="3"/>
        <v>-38961.980000000003</v>
      </c>
      <c r="K60" s="7">
        <f>SUM(D60:J60)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huyzer</dc:creator>
  <cp:lastModifiedBy>gebruiker</cp:lastModifiedBy>
  <cp:lastPrinted>2017-06-02T08:09:15Z</cp:lastPrinted>
  <dcterms:created xsi:type="dcterms:W3CDTF">2012-09-01T09:27:34Z</dcterms:created>
  <dcterms:modified xsi:type="dcterms:W3CDTF">2017-06-02T08:09:50Z</dcterms:modified>
</cp:coreProperties>
</file>