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2980" windowHeight="7785"/>
  </bookViews>
  <sheets>
    <sheet name="Blad1" sheetId="1" r:id="rId1"/>
    <sheet name="Blad2" sheetId="2" r:id="rId2"/>
    <sheet name="Blad3" sheetId="3" r:id="rId3"/>
  </sheets>
  <calcPr calcId="152511" iterate="1" iterateCount="1"/>
</workbook>
</file>

<file path=xl/calcChain.xml><?xml version="1.0" encoding="utf-8"?>
<calcChain xmlns="http://schemas.openxmlformats.org/spreadsheetml/2006/main">
  <c r="E20" i="1" l="1"/>
  <c r="E18" i="1"/>
  <c r="E11" i="1"/>
  <c r="E9" i="1"/>
  <c r="E7" i="1"/>
  <c r="E22" i="1" l="1"/>
  <c r="E12" i="1" l="1"/>
  <c r="E24" i="1" s="1"/>
</calcChain>
</file>

<file path=xl/sharedStrings.xml><?xml version="1.0" encoding="utf-8"?>
<sst xmlns="http://schemas.openxmlformats.org/spreadsheetml/2006/main" count="18" uniqueCount="16">
  <si>
    <t>BATEN</t>
  </si>
  <si>
    <t>Overige baten</t>
  </si>
  <si>
    <t>LASTEN</t>
  </si>
  <si>
    <t>Besteed aan doelstelling</t>
  </si>
  <si>
    <t>Totaal lasten</t>
  </si>
  <si>
    <t>Totaal baten</t>
  </si>
  <si>
    <t>Saldo</t>
  </si>
  <si>
    <t>Giften</t>
  </si>
  <si>
    <t>Verkorte staat van baten en lasten over 2014</t>
  </si>
  <si>
    <t>Kosten  beheer en administratie</t>
  </si>
  <si>
    <t>Stichting Soefi Beweging Nederland</t>
  </si>
  <si>
    <t>Soefi Centra</t>
  </si>
  <si>
    <t>Vijf activiteiten</t>
  </si>
  <si>
    <t>Baten uit rente en dividenden</t>
  </si>
  <si>
    <t>Kosten vrijwilligers</t>
  </si>
  <si>
    <t>Afdrachten indachtig doelstelling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</si>
</sst>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dashed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37" fontId="2" fillId="0" borderId="0" xfId="0" applyNumberFormat="1" applyFont="1" applyProtection="1"/>
    <xf numFmtId="0" fontId="3" fillId="0" borderId="0" xfId="0" applyFont="1" applyProtection="1"/>
    <xf numFmtId="37" fontId="2" fillId="0" borderId="1" xfId="0" applyNumberFormat="1" applyFont="1" applyBorder="1" applyProtection="1"/>
    <xf numFmtId="3" fontId="2" fillId="0" borderId="0" xfId="0" applyNumberFormat="1" applyFont="1" applyProtection="1"/>
    <xf numFmtId="37" fontId="2" fillId="0" borderId="2" xfId="0" applyNumberFormat="1" applyFont="1" applyBorder="1" applyProtection="1"/>
    <xf numFmtId="0" fontId="4" fillId="0" borderId="0" xfId="0" applyFont="1"/>
    <xf numFmtId="0" fontId="5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22" sqref="E22"/>
    </sheetView>
  </sheetViews>
  <sheetFormatPr defaultRowHeight="15" x14ac:dyDescent="0.25"/>
  <cols>
    <col min="4" max="4" width="14.85546875" customWidth="1"/>
  </cols>
  <sheetData>
    <row r="1" spans="1:5" ht="23.45" x14ac:dyDescent="0.55000000000000004">
      <c r="A1" s="10" t="s">
        <v>10</v>
      </c>
    </row>
    <row r="3" spans="1:5" ht="18.600000000000001" x14ac:dyDescent="0.45">
      <c r="A3" s="9" t="s">
        <v>8</v>
      </c>
    </row>
    <row r="6" spans="1:5" ht="15.6" x14ac:dyDescent="0.35">
      <c r="A6" s="1" t="s">
        <v>0</v>
      </c>
      <c r="B6" s="2"/>
      <c r="C6" s="2"/>
      <c r="D6" s="2"/>
      <c r="E6" s="2"/>
    </row>
    <row r="7" spans="1:5" ht="15.6" x14ac:dyDescent="0.35">
      <c r="A7" s="2" t="s">
        <v>11</v>
      </c>
      <c r="B7" s="2"/>
      <c r="C7" s="3"/>
      <c r="D7" s="2"/>
      <c r="E7" s="4">
        <f>32032+2221</f>
        <v>34253</v>
      </c>
    </row>
    <row r="8" spans="1:5" ht="15.6" x14ac:dyDescent="0.35">
      <c r="A8" s="2" t="s">
        <v>7</v>
      </c>
      <c r="B8" s="2"/>
      <c r="C8" s="3"/>
      <c r="D8" s="2"/>
      <c r="E8" s="4">
        <v>21016</v>
      </c>
    </row>
    <row r="9" spans="1:5" ht="15.6" x14ac:dyDescent="0.35">
      <c r="A9" s="2" t="s">
        <v>12</v>
      </c>
      <c r="B9" s="2"/>
      <c r="C9" s="3"/>
      <c r="D9" s="2"/>
      <c r="E9" s="4">
        <f>1181+1341+1942+9279</f>
        <v>13743</v>
      </c>
    </row>
    <row r="10" spans="1:5" ht="15.6" x14ac:dyDescent="0.35">
      <c r="A10" s="2" t="s">
        <v>13</v>
      </c>
      <c r="B10" s="2"/>
      <c r="C10" s="3"/>
      <c r="D10" s="2"/>
      <c r="E10" s="4">
        <v>1571</v>
      </c>
    </row>
    <row r="11" spans="1:5" ht="15.6" x14ac:dyDescent="0.35">
      <c r="A11" s="2" t="s">
        <v>1</v>
      </c>
      <c r="B11" s="2"/>
      <c r="C11" s="3"/>
      <c r="D11" s="2"/>
      <c r="E11" s="4">
        <f>8565+434+8945</f>
        <v>17944</v>
      </c>
    </row>
    <row r="12" spans="1:5" ht="15.6" x14ac:dyDescent="0.35">
      <c r="A12" s="5" t="s">
        <v>5</v>
      </c>
      <c r="B12" s="2"/>
      <c r="C12" s="2"/>
      <c r="D12" s="2"/>
      <c r="E12" s="6">
        <f>SUM(E7:E11)</f>
        <v>88527</v>
      </c>
    </row>
    <row r="13" spans="1:5" ht="15.6" x14ac:dyDescent="0.35">
      <c r="A13" s="2"/>
      <c r="B13" s="2"/>
      <c r="C13" s="2"/>
      <c r="D13" s="2"/>
      <c r="E13" s="2"/>
    </row>
    <row r="14" spans="1:5" ht="15.6" x14ac:dyDescent="0.35">
      <c r="A14" s="2"/>
      <c r="B14" s="2"/>
      <c r="C14" s="2"/>
      <c r="D14" s="2"/>
      <c r="E14" s="2"/>
    </row>
    <row r="15" spans="1:5" ht="15.6" x14ac:dyDescent="0.35">
      <c r="A15" s="1" t="s">
        <v>2</v>
      </c>
      <c r="B15" s="2"/>
      <c r="C15" s="2"/>
      <c r="D15" s="2"/>
      <c r="E15" s="2"/>
    </row>
    <row r="16" spans="1:5" ht="15.6" x14ac:dyDescent="0.35">
      <c r="A16" s="1" t="s">
        <v>3</v>
      </c>
      <c r="B16" s="2"/>
      <c r="C16" s="2"/>
      <c r="D16" s="2"/>
      <c r="E16" s="2"/>
    </row>
    <row r="17" spans="1:5" ht="15.6" x14ac:dyDescent="0.35">
      <c r="A17" s="2" t="s">
        <v>11</v>
      </c>
      <c r="B17" s="2"/>
      <c r="C17" s="2"/>
      <c r="D17" s="2"/>
      <c r="E17" s="7">
        <v>3316</v>
      </c>
    </row>
    <row r="18" spans="1:5" ht="15.6" x14ac:dyDescent="0.35">
      <c r="A18" s="2" t="s">
        <v>12</v>
      </c>
      <c r="B18" s="2"/>
      <c r="C18" s="2"/>
      <c r="D18" s="2"/>
      <c r="E18" s="7">
        <f>1634+598+12890+5721+5205</f>
        <v>26048</v>
      </c>
    </row>
    <row r="19" spans="1:5" ht="15.6" x14ac:dyDescent="0.35">
      <c r="A19" s="2" t="s">
        <v>14</v>
      </c>
      <c r="B19" s="2"/>
      <c r="C19" s="2"/>
      <c r="D19" s="2"/>
      <c r="E19" s="7">
        <v>20656</v>
      </c>
    </row>
    <row r="20" spans="1:5" ht="15.6" x14ac:dyDescent="0.35">
      <c r="A20" s="2" t="s">
        <v>15</v>
      </c>
      <c r="B20" s="2"/>
      <c r="C20" s="2"/>
      <c r="D20" s="2"/>
      <c r="E20" s="7">
        <f>15515+4290</f>
        <v>19805</v>
      </c>
    </row>
    <row r="21" spans="1:5" ht="15.6" x14ac:dyDescent="0.35">
      <c r="A21" s="2" t="s">
        <v>9</v>
      </c>
      <c r="B21" s="2"/>
      <c r="C21" s="2"/>
      <c r="D21" s="2"/>
      <c r="E21" s="7">
        <v>13347</v>
      </c>
    </row>
    <row r="22" spans="1:5" ht="15.6" x14ac:dyDescent="0.35">
      <c r="A22" s="5" t="s">
        <v>4</v>
      </c>
      <c r="B22" s="2"/>
      <c r="C22" s="2"/>
      <c r="D22" s="2"/>
      <c r="E22" s="6">
        <f>SUM(E17:E21)</f>
        <v>83172</v>
      </c>
    </row>
    <row r="23" spans="1:5" ht="15.6" x14ac:dyDescent="0.35">
      <c r="A23" s="2"/>
      <c r="B23" s="2"/>
      <c r="C23" s="2"/>
      <c r="D23" s="2"/>
      <c r="E23" s="2"/>
    </row>
    <row r="24" spans="1:5" ht="15.95" thickBot="1" x14ac:dyDescent="0.4">
      <c r="A24" s="1" t="s">
        <v>6</v>
      </c>
      <c r="B24" s="2"/>
      <c r="C24" s="2"/>
      <c r="D24" s="2"/>
      <c r="E24" s="8">
        <f>+E12-E22</f>
        <v>5355</v>
      </c>
    </row>
    <row r="25" spans="1:5" thickTop="1" x14ac:dyDescent="0.35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Rieff</dc:creator>
  <cp:lastModifiedBy>Bauke de Wreede</cp:lastModifiedBy>
  <dcterms:created xsi:type="dcterms:W3CDTF">2013-12-22T21:48:45Z</dcterms:created>
  <dcterms:modified xsi:type="dcterms:W3CDTF">2015-12-29T12:51:45Z</dcterms:modified>
</cp:coreProperties>
</file>