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bruiker\BLEIJKE\"/>
    </mc:Choice>
  </mc:AlternateContent>
  <bookViews>
    <workbookView xWindow="0" yWindow="0" windowWidth="20490" windowHeight="8745" tabRatio="141" activeTab="1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D40" i="2" l="1"/>
  <c r="F40" i="2"/>
  <c r="F16" i="2"/>
  <c r="D16" i="2"/>
</calcChain>
</file>

<file path=xl/sharedStrings.xml><?xml version="1.0" encoding="utf-8"?>
<sst xmlns="http://schemas.openxmlformats.org/spreadsheetml/2006/main" count="54" uniqueCount="50">
  <si>
    <t>Stichting Vrienden van de Bleijke</t>
  </si>
  <si>
    <t>Balans</t>
  </si>
  <si>
    <t>ACTIVA</t>
  </si>
  <si>
    <t>Investeringen</t>
  </si>
  <si>
    <t>Effecten</t>
  </si>
  <si>
    <t>Rekening.crt.Rabobank</t>
  </si>
  <si>
    <t>Beleggersrekg. Rabobank</t>
  </si>
  <si>
    <t>Nog te Ontvangen</t>
  </si>
  <si>
    <t>totaal</t>
  </si>
  <si>
    <t>Passiva</t>
  </si>
  <si>
    <t>Kapitaal</t>
  </si>
  <si>
    <t>Reservefonds BUS</t>
  </si>
  <si>
    <t>Rekening.crt.Markenheem</t>
  </si>
  <si>
    <t>Nog te betalen</t>
  </si>
  <si>
    <t>Reservefds.Stat.Doelen</t>
  </si>
  <si>
    <t>Exploitatieoverzicht</t>
  </si>
  <si>
    <t>Ontvangsten</t>
  </si>
  <si>
    <t>Rente obligaties</t>
  </si>
  <si>
    <t>Giften etc.</t>
  </si>
  <si>
    <t>Dividend</t>
  </si>
  <si>
    <t>Verlies</t>
  </si>
  <si>
    <t>Totaal</t>
  </si>
  <si>
    <t>Uitgaven</t>
  </si>
  <si>
    <t>Afschrijvingen</t>
  </si>
  <si>
    <t>Kosten Bus</t>
  </si>
  <si>
    <t>Algemene Kosten</t>
  </si>
  <si>
    <t>Kamer van Koophandel</t>
  </si>
  <si>
    <t>Overige Lasten</t>
  </si>
  <si>
    <t>Bankkosten</t>
  </si>
  <si>
    <t>Bankkosten effecten</t>
  </si>
  <si>
    <t>Donatie Hertenkamp</t>
  </si>
  <si>
    <t>Bijdrage Personeelsuitjes</t>
  </si>
  <si>
    <t>Bijdrage Bewoners</t>
  </si>
  <si>
    <t>Bijdrage Activiteitenbeg.</t>
  </si>
  <si>
    <t>Overige Festiviteiten</t>
  </si>
  <si>
    <t>Adm.kosten Centr.Bureau</t>
  </si>
  <si>
    <t>Bijdrage Vrijw.feest</t>
  </si>
  <si>
    <t>Dividendbelasting</t>
  </si>
  <si>
    <t>Herwaardering Effecten</t>
  </si>
  <si>
    <t>Rente Bank</t>
  </si>
  <si>
    <t>Verzekeringen</t>
  </si>
  <si>
    <t>Diverse Kleine Investeringen</t>
  </si>
  <si>
    <t>Verhuur Bus</t>
  </si>
  <si>
    <t>Onderhoud Planten</t>
  </si>
  <si>
    <t>Kosten Familiedag</t>
  </si>
  <si>
    <t>Ritvergoeding Bus</t>
  </si>
  <si>
    <t>Winst</t>
  </si>
  <si>
    <t>Kapitaal 31-12-2014</t>
  </si>
  <si>
    <t>Kapitaal 31-12-2015</t>
  </si>
  <si>
    <t>Afname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</si>
</sst>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[$€-413]\ #,##0.00;[Red][$€-413]\ #,##0.00\-"/>
    <numFmt numFmtId="165" formatCode="_ [$€-413]\ * #,##0.00_ ;_ [$€-413]\ * \-#,##0.00_ ;_ [$€-413]\ * &quot;-&quot;??_ ;_ @_ "/>
    <numFmt numFmtId="168" formatCode="&quot;€&quot;\ #,##0.00"/>
  </numFmts>
  <fonts count="9" x14ac:knownFonts="1">
    <font>
      <sz val="10"/>
      <name val="Arial"/>
      <family val="2"/>
    </font>
    <font>
      <sz val="10"/>
      <name val="Arial"/>
    </font>
    <font>
      <b/>
      <sz val="15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30">
    <xf numFmtId="0" fontId="0" fillId="0" borderId="0" xfId="0"/>
    <xf numFmtId="0" fontId="0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left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/>
    <xf numFmtId="164" fontId="0" fillId="0" borderId="0" xfId="0" applyNumberFormat="1"/>
    <xf numFmtId="164" fontId="4" fillId="0" borderId="0" xfId="0" applyNumberFormat="1" applyFont="1"/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65" fontId="8" fillId="0" borderId="0" xfId="0" applyNumberFormat="1" applyFont="1" applyAlignment="1">
      <alignment horizontal="left"/>
    </xf>
    <xf numFmtId="165" fontId="0" fillId="0" borderId="0" xfId="0" applyNumberFormat="1"/>
    <xf numFmtId="165" fontId="6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5" fontId="6" fillId="0" borderId="0" xfId="1" applyNumberFormat="1" applyFont="1"/>
    <xf numFmtId="165" fontId="8" fillId="0" borderId="0" xfId="1" applyNumberFormat="1" applyFont="1" applyAlignment="1">
      <alignment horizontal="right"/>
    </xf>
    <xf numFmtId="0" fontId="3" fillId="0" borderId="0" xfId="1" applyNumberFormat="1" applyFont="1"/>
    <xf numFmtId="168" fontId="6" fillId="0" borderId="0" xfId="1" applyNumberFormat="1" applyFont="1" applyAlignment="1">
      <alignment horizontal="right"/>
    </xf>
    <xf numFmtId="168" fontId="6" fillId="0" borderId="0" xfId="1" applyNumberFormat="1" applyFont="1" applyAlignment="1">
      <alignment horizontal="center"/>
    </xf>
    <xf numFmtId="168" fontId="6" fillId="0" borderId="0" xfId="1" applyNumberFormat="1" applyFont="1" applyAlignment="1">
      <alignment horizontal="left"/>
    </xf>
    <xf numFmtId="8" fontId="8" fillId="0" borderId="0" xfId="0" applyNumberFormat="1" applyFont="1"/>
    <xf numFmtId="168" fontId="8" fillId="0" borderId="0" xfId="1" applyNumberFormat="1" applyFont="1" applyAlignment="1">
      <alignment horizontal="left"/>
    </xf>
    <xf numFmtId="165" fontId="8" fillId="0" borderId="0" xfId="0" applyNumberFormat="1" applyFont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29" sqref="C29"/>
    </sheetView>
  </sheetViews>
  <sheetFormatPr defaultColWidth="11.5703125" defaultRowHeight="12.75" x14ac:dyDescent="0.2"/>
  <sheetData>
    <row r="1" spans="1:5" x14ac:dyDescent="0.2">
      <c r="A1" s="1" t="s">
        <v>0</v>
      </c>
    </row>
    <row r="3" spans="1:5" ht="19.5" x14ac:dyDescent="0.3">
      <c r="A3" s="2" t="s">
        <v>1</v>
      </c>
      <c r="C3" s="3">
        <v>2010</v>
      </c>
      <c r="E3" s="3">
        <v>2009</v>
      </c>
    </row>
    <row r="6" spans="1:5" x14ac:dyDescent="0.2">
      <c r="A6" s="4" t="s">
        <v>2</v>
      </c>
      <c r="C6" s="5"/>
      <c r="E6" s="5"/>
    </row>
    <row r="7" spans="1:5" x14ac:dyDescent="0.2">
      <c r="C7" s="5"/>
      <c r="E7" s="5"/>
    </row>
    <row r="8" spans="1:5" x14ac:dyDescent="0.2">
      <c r="A8" t="s">
        <v>3</v>
      </c>
      <c r="C8" s="5">
        <v>52167.19</v>
      </c>
      <c r="E8" s="5">
        <v>8764.36</v>
      </c>
    </row>
    <row r="9" spans="1:5" x14ac:dyDescent="0.2">
      <c r="A9" t="s">
        <v>4</v>
      </c>
      <c r="C9" s="5">
        <v>337586.44</v>
      </c>
      <c r="E9" s="5">
        <v>317044.89</v>
      </c>
    </row>
    <row r="10" spans="1:5" x14ac:dyDescent="0.2">
      <c r="A10" t="s">
        <v>5</v>
      </c>
      <c r="C10" s="5">
        <v>101.37</v>
      </c>
      <c r="E10" s="5">
        <v>644.17999999999995</v>
      </c>
    </row>
    <row r="11" spans="1:5" x14ac:dyDescent="0.2">
      <c r="A11" t="s">
        <v>6</v>
      </c>
      <c r="C11" s="5">
        <v>36783.300000000003</v>
      </c>
      <c r="E11" s="5">
        <v>98628.79</v>
      </c>
    </row>
    <row r="12" spans="1:5" x14ac:dyDescent="0.2">
      <c r="A12" t="s">
        <v>7</v>
      </c>
      <c r="C12" s="5">
        <v>1634.37</v>
      </c>
      <c r="E12" s="5">
        <v>1604.53</v>
      </c>
    </row>
    <row r="13" spans="1:5" x14ac:dyDescent="0.2">
      <c r="C13" s="5"/>
      <c r="E13" s="5"/>
    </row>
    <row r="14" spans="1:5" x14ac:dyDescent="0.2">
      <c r="B14" t="s">
        <v>8</v>
      </c>
      <c r="C14" s="6">
        <v>428272.67</v>
      </c>
      <c r="E14" s="6">
        <v>426686.75</v>
      </c>
    </row>
    <row r="15" spans="1:5" x14ac:dyDescent="0.2">
      <c r="C15" s="5"/>
      <c r="E15" s="5"/>
    </row>
    <row r="16" spans="1:5" x14ac:dyDescent="0.2">
      <c r="C16" s="5"/>
      <c r="E16" s="5"/>
    </row>
    <row r="17" spans="1:5" x14ac:dyDescent="0.2">
      <c r="C17" s="5"/>
      <c r="E17" s="5"/>
    </row>
    <row r="18" spans="1:5" x14ac:dyDescent="0.2">
      <c r="A18" s="4" t="s">
        <v>9</v>
      </c>
      <c r="C18" s="5"/>
      <c r="E18" s="5"/>
    </row>
    <row r="19" spans="1:5" x14ac:dyDescent="0.2">
      <c r="C19" s="5"/>
      <c r="E19" s="5"/>
    </row>
    <row r="20" spans="1:5" x14ac:dyDescent="0.2">
      <c r="A20" t="s">
        <v>10</v>
      </c>
      <c r="C20" s="5">
        <v>385696.19</v>
      </c>
      <c r="E20" s="5">
        <v>363199.28</v>
      </c>
    </row>
    <row r="21" spans="1:5" x14ac:dyDescent="0.2">
      <c r="A21" t="s">
        <v>11</v>
      </c>
      <c r="C21" s="5">
        <v>57156.28</v>
      </c>
      <c r="E21" s="5">
        <v>63133.18</v>
      </c>
    </row>
    <row r="22" spans="1:5" x14ac:dyDescent="0.2">
      <c r="A22" t="s">
        <v>12</v>
      </c>
      <c r="C22" s="5">
        <v>-23149.21</v>
      </c>
      <c r="E22" s="5">
        <v>324.41000000000003</v>
      </c>
    </row>
    <row r="23" spans="1:5" x14ac:dyDescent="0.2">
      <c r="A23" t="s">
        <v>13</v>
      </c>
      <c r="C23" s="5">
        <v>198.81</v>
      </c>
      <c r="E23" s="5">
        <v>29.88</v>
      </c>
    </row>
    <row r="24" spans="1:5" x14ac:dyDescent="0.2">
      <c r="A24" t="s">
        <v>14</v>
      </c>
      <c r="C24" s="5">
        <v>8370.6</v>
      </c>
      <c r="E24" s="5"/>
    </row>
    <row r="25" spans="1:5" x14ac:dyDescent="0.2">
      <c r="C25" s="5"/>
      <c r="E25" s="5"/>
    </row>
    <row r="26" spans="1:5" x14ac:dyDescent="0.2">
      <c r="C26" s="5"/>
      <c r="E26" s="5"/>
    </row>
    <row r="27" spans="1:5" x14ac:dyDescent="0.2">
      <c r="C27" s="5"/>
      <c r="E27" s="5"/>
    </row>
    <row r="28" spans="1:5" x14ac:dyDescent="0.2">
      <c r="B28" t="s">
        <v>8</v>
      </c>
      <c r="C28" s="6">
        <v>428272.67</v>
      </c>
      <c r="E28" s="6">
        <v>426686.75</v>
      </c>
    </row>
    <row r="29" spans="1:5" x14ac:dyDescent="0.2">
      <c r="C29" s="1"/>
      <c r="E29" s="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17" workbookViewId="0">
      <selection activeCell="D52" sqref="D52"/>
    </sheetView>
  </sheetViews>
  <sheetFormatPr defaultColWidth="11.5703125" defaultRowHeight="12.75" x14ac:dyDescent="0.2"/>
  <cols>
    <col min="3" max="3" width="12.7109375" style="24" bestFit="1" customWidth="1"/>
    <col min="4" max="4" width="11.7109375" style="14" bestFit="1" customWidth="1"/>
    <col min="6" max="6" width="11.7109375" style="11" bestFit="1" customWidth="1"/>
  </cols>
  <sheetData>
    <row r="1" spans="1:6" x14ac:dyDescent="0.2">
      <c r="A1" t="s">
        <v>0</v>
      </c>
    </row>
    <row r="3" spans="1:6" ht="26.25" x14ac:dyDescent="0.4">
      <c r="A3" s="7" t="s">
        <v>15</v>
      </c>
    </row>
    <row r="6" spans="1:6" x14ac:dyDescent="0.2">
      <c r="A6" s="8" t="s">
        <v>16</v>
      </c>
      <c r="C6" s="25"/>
      <c r="D6" s="23">
        <v>2015</v>
      </c>
      <c r="F6" s="4">
        <v>2014</v>
      </c>
    </row>
    <row r="7" spans="1:6" x14ac:dyDescent="0.2">
      <c r="D7" s="21"/>
      <c r="F7" s="12"/>
    </row>
    <row r="8" spans="1:6" x14ac:dyDescent="0.2">
      <c r="A8" t="s">
        <v>17</v>
      </c>
      <c r="D8" s="15">
        <v>900</v>
      </c>
      <c r="F8" s="12">
        <v>2226.11</v>
      </c>
    </row>
    <row r="9" spans="1:6" x14ac:dyDescent="0.2">
      <c r="A9" t="s">
        <v>39</v>
      </c>
      <c r="D9" s="15">
        <v>1293.0899999999999</v>
      </c>
      <c r="F9" s="12">
        <v>1781.42</v>
      </c>
    </row>
    <row r="10" spans="1:6" x14ac:dyDescent="0.2">
      <c r="A10" t="s">
        <v>18</v>
      </c>
      <c r="D10" s="15">
        <v>4000</v>
      </c>
      <c r="F10" s="12">
        <v>3250</v>
      </c>
    </row>
    <row r="11" spans="1:6" x14ac:dyDescent="0.2">
      <c r="A11" t="s">
        <v>19</v>
      </c>
      <c r="D11" s="15">
        <v>8822.3799999999992</v>
      </c>
      <c r="F11" s="12">
        <v>9379.27</v>
      </c>
    </row>
    <row r="12" spans="1:6" x14ac:dyDescent="0.2">
      <c r="A12" t="s">
        <v>42</v>
      </c>
      <c r="D12" s="15">
        <v>559</v>
      </c>
      <c r="F12" s="12"/>
    </row>
    <row r="13" spans="1:6" x14ac:dyDescent="0.2">
      <c r="A13" t="s">
        <v>45</v>
      </c>
      <c r="D13" s="15">
        <v>18560</v>
      </c>
      <c r="F13" s="12">
        <v>14440</v>
      </c>
    </row>
    <row r="14" spans="1:6" x14ac:dyDescent="0.2">
      <c r="A14" t="s">
        <v>20</v>
      </c>
      <c r="D14" s="22"/>
      <c r="F14" s="13"/>
    </row>
    <row r="15" spans="1:6" x14ac:dyDescent="0.2">
      <c r="D15" s="15"/>
      <c r="F15" s="12"/>
    </row>
    <row r="16" spans="1:6" ht="15" x14ac:dyDescent="0.35">
      <c r="A16" t="s">
        <v>21</v>
      </c>
      <c r="D16" s="20">
        <f>SUM(D8:D15)</f>
        <v>34134.47</v>
      </c>
      <c r="F16" s="17">
        <f>SUM(F8:F15)</f>
        <v>31076.800000000003</v>
      </c>
    </row>
    <row r="17" spans="1:9" x14ac:dyDescent="0.2">
      <c r="D17" s="16"/>
      <c r="F17" s="12"/>
    </row>
    <row r="18" spans="1:9" x14ac:dyDescent="0.2">
      <c r="A18" s="8" t="s">
        <v>22</v>
      </c>
      <c r="D18" s="16"/>
      <c r="F18" s="12"/>
    </row>
    <row r="19" spans="1:9" x14ac:dyDescent="0.2">
      <c r="D19" s="16"/>
      <c r="F19" s="12"/>
    </row>
    <row r="20" spans="1:9" x14ac:dyDescent="0.2">
      <c r="A20" t="s">
        <v>23</v>
      </c>
      <c r="D20" s="15">
        <v>13622.11</v>
      </c>
      <c r="F20" s="12">
        <v>11637.63</v>
      </c>
    </row>
    <row r="21" spans="1:9" x14ac:dyDescent="0.2">
      <c r="A21" t="s">
        <v>24</v>
      </c>
      <c r="D21" s="15">
        <v>4833.46</v>
      </c>
      <c r="F21" s="12">
        <v>7279.9</v>
      </c>
    </row>
    <row r="22" spans="1:9" x14ac:dyDescent="0.2">
      <c r="A22" t="s">
        <v>25</v>
      </c>
      <c r="D22" s="15">
        <v>119.8</v>
      </c>
      <c r="F22" s="12">
        <v>300.7</v>
      </c>
    </row>
    <row r="23" spans="1:9" x14ac:dyDescent="0.2">
      <c r="A23" t="s">
        <v>26</v>
      </c>
      <c r="D23" s="15"/>
      <c r="F23" s="12"/>
      <c r="I23" s="8"/>
    </row>
    <row r="24" spans="1:9" x14ac:dyDescent="0.2">
      <c r="A24" t="s">
        <v>27</v>
      </c>
      <c r="D24" s="15">
        <v>562.5</v>
      </c>
      <c r="F24" s="12">
        <v>419.25</v>
      </c>
      <c r="I24" s="8"/>
    </row>
    <row r="25" spans="1:9" x14ac:dyDescent="0.2">
      <c r="A25" t="s">
        <v>28</v>
      </c>
      <c r="D25" s="15">
        <v>191.08</v>
      </c>
      <c r="F25" s="12">
        <v>150.87</v>
      </c>
    </row>
    <row r="26" spans="1:9" x14ac:dyDescent="0.2">
      <c r="A26" t="s">
        <v>29</v>
      </c>
      <c r="D26" s="15">
        <v>139.54</v>
      </c>
      <c r="F26" s="12">
        <v>182.26</v>
      </c>
    </row>
    <row r="27" spans="1:9" x14ac:dyDescent="0.2">
      <c r="A27" t="s">
        <v>30</v>
      </c>
      <c r="D27" s="15">
        <v>230</v>
      </c>
      <c r="F27" s="12">
        <v>230</v>
      </c>
    </row>
    <row r="28" spans="1:9" x14ac:dyDescent="0.2">
      <c r="A28" t="s">
        <v>31</v>
      </c>
      <c r="D28" s="15">
        <v>1575</v>
      </c>
      <c r="F28" s="12">
        <v>1500</v>
      </c>
    </row>
    <row r="29" spans="1:9" x14ac:dyDescent="0.2">
      <c r="A29" t="s">
        <v>32</v>
      </c>
      <c r="D29" s="15"/>
      <c r="F29" s="12">
        <v>-19.7</v>
      </c>
    </row>
    <row r="30" spans="1:9" x14ac:dyDescent="0.2">
      <c r="A30" t="s">
        <v>44</v>
      </c>
      <c r="D30" s="15"/>
      <c r="F30" s="12"/>
    </row>
    <row r="31" spans="1:9" x14ac:dyDescent="0.2">
      <c r="A31" t="s">
        <v>33</v>
      </c>
      <c r="D31" s="15">
        <v>2500</v>
      </c>
      <c r="F31" s="12">
        <v>4415</v>
      </c>
    </row>
    <row r="32" spans="1:9" x14ac:dyDescent="0.2">
      <c r="A32" t="s">
        <v>34</v>
      </c>
      <c r="D32" s="15">
        <v>1150</v>
      </c>
      <c r="F32" s="12"/>
    </row>
    <row r="33" spans="1:8" x14ac:dyDescent="0.2">
      <c r="A33" t="s">
        <v>35</v>
      </c>
      <c r="D33" s="15"/>
      <c r="F33" s="12"/>
    </row>
    <row r="34" spans="1:8" x14ac:dyDescent="0.2">
      <c r="A34" t="s">
        <v>36</v>
      </c>
      <c r="D34" s="15"/>
      <c r="F34" s="12"/>
    </row>
    <row r="35" spans="1:8" x14ac:dyDescent="0.2">
      <c r="A35" t="s">
        <v>37</v>
      </c>
      <c r="D35" s="15">
        <v>10.19</v>
      </c>
      <c r="F35" s="12">
        <v>-95.73</v>
      </c>
    </row>
    <row r="36" spans="1:8" x14ac:dyDescent="0.2">
      <c r="A36" t="s">
        <v>40</v>
      </c>
      <c r="D36" s="15"/>
      <c r="F36" s="18"/>
    </row>
    <row r="37" spans="1:8" x14ac:dyDescent="0.2">
      <c r="A37" t="s">
        <v>41</v>
      </c>
      <c r="D37" s="15">
        <v>2802.12</v>
      </c>
      <c r="F37" s="12">
        <v>1724.33</v>
      </c>
    </row>
    <row r="38" spans="1:8" x14ac:dyDescent="0.2">
      <c r="A38" t="s">
        <v>43</v>
      </c>
      <c r="D38" s="15">
        <v>1916.64</v>
      </c>
      <c r="F38" s="12">
        <v>1754.5</v>
      </c>
    </row>
    <row r="39" spans="1:8" x14ac:dyDescent="0.2">
      <c r="A39" t="s">
        <v>46</v>
      </c>
      <c r="D39" s="16">
        <v>4482.03</v>
      </c>
      <c r="F39" s="12">
        <v>1597.79</v>
      </c>
    </row>
    <row r="40" spans="1:8" ht="15" x14ac:dyDescent="0.35">
      <c r="A40" t="s">
        <v>21</v>
      </c>
      <c r="D40" s="20">
        <f>SUM(D20:D39)</f>
        <v>34134.47</v>
      </c>
      <c r="F40" s="19">
        <f>SUM(F20:F39)</f>
        <v>31076.799999999996</v>
      </c>
      <c r="H40" s="9"/>
    </row>
    <row r="42" spans="1:8" x14ac:dyDescent="0.2">
      <c r="H42" s="9"/>
    </row>
    <row r="43" spans="1:8" x14ac:dyDescent="0.2">
      <c r="A43" t="s">
        <v>48</v>
      </c>
      <c r="C43" s="24">
        <v>411226.66</v>
      </c>
      <c r="H43" s="10"/>
    </row>
    <row r="44" spans="1:8" x14ac:dyDescent="0.2">
      <c r="A44" t="s">
        <v>47</v>
      </c>
      <c r="C44" s="24">
        <v>412590.46</v>
      </c>
      <c r="H44" s="9"/>
    </row>
    <row r="46" spans="1:8" x14ac:dyDescent="0.2">
      <c r="A46" t="s">
        <v>49</v>
      </c>
      <c r="C46" s="28"/>
      <c r="D46" s="14">
        <v>1363.8</v>
      </c>
    </row>
    <row r="48" spans="1:8" ht="18" customHeight="1" x14ac:dyDescent="0.2">
      <c r="A48" t="s">
        <v>46</v>
      </c>
      <c r="C48" s="26"/>
      <c r="D48" s="14">
        <v>4482.03</v>
      </c>
    </row>
    <row r="49" spans="1:6" x14ac:dyDescent="0.2">
      <c r="A49" t="s">
        <v>38</v>
      </c>
      <c r="C49" s="27"/>
      <c r="D49" s="29">
        <v>-5845.83</v>
      </c>
    </row>
    <row r="50" spans="1:6" x14ac:dyDescent="0.2">
      <c r="B50" s="14"/>
      <c r="C50" s="28"/>
    </row>
    <row r="51" spans="1:6" x14ac:dyDescent="0.2">
      <c r="C51" s="26"/>
      <c r="D51" s="14">
        <v>1363.8</v>
      </c>
      <c r="F51"/>
    </row>
    <row r="52" spans="1:6" x14ac:dyDescent="0.2">
      <c r="C52" s="28"/>
    </row>
    <row r="54" spans="1:6" x14ac:dyDescent="0.2">
      <c r="C54" s="26"/>
    </row>
    <row r="55" spans="1:6" x14ac:dyDescent="0.2">
      <c r="C55" s="2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2016-02-19T10:53:59Z</cp:lastPrinted>
  <dcterms:created xsi:type="dcterms:W3CDTF">2012-03-08T16:55:29Z</dcterms:created>
  <dcterms:modified xsi:type="dcterms:W3CDTF">2016-02-23T16:22:45Z</dcterms:modified>
</cp:coreProperties>
</file>