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Stichting Reinier Post\Reinier Post bestanden RF\financiele overzichten\balans 2016\"/>
    </mc:Choice>
  </mc:AlternateContent>
  <bookViews>
    <workbookView xWindow="0" yWindow="75" windowWidth="19155" windowHeight="10800"/>
  </bookViews>
  <sheets>
    <sheet name="Blad1" sheetId="1" r:id="rId1"/>
    <sheet name="Blad2" sheetId="2" r:id="rId2"/>
    <sheet name="Blad3" sheetId="3" r:id="rId3"/>
  </sheets>
  <externalReferences>
    <externalReference r:id="rId4"/>
  </externalReferences>
  <definedNames>
    <definedName name="_xlnm.Print_Area" localSheetId="0">Blad1!$B$2:$C$35</definedName>
  </definedNames>
  <calcPr calcId="162913"/>
</workbook>
</file>

<file path=xl/calcChain.xml><?xml version="1.0" encoding="utf-8"?>
<calcChain xmlns="http://schemas.openxmlformats.org/spreadsheetml/2006/main">
  <c r="C27" i="1" l="1"/>
  <c r="C30" i="1" l="1"/>
  <c r="C33" i="1" s="1"/>
  <c r="C14" i="1"/>
  <c r="C17" i="1" s="1"/>
</calcChain>
</file>

<file path=xl/sharedStrings.xml><?xml version="1.0" encoding="utf-8"?>
<sst xmlns="http://schemas.openxmlformats.org/spreadsheetml/2006/main" count="21" uniqueCount="21">
  <si>
    <t>rekening</t>
  </si>
  <si>
    <t>Lasten</t>
  </si>
  <si>
    <t>bestuurs- / beheerskosten</t>
  </si>
  <si>
    <t>lasten onroerend goed</t>
  </si>
  <si>
    <t>lasten effectenportefeuille</t>
  </si>
  <si>
    <t>rente leningen o/g</t>
  </si>
  <si>
    <t xml:space="preserve">subsidies </t>
  </si>
  <si>
    <t>subtotaal lasten</t>
  </si>
  <si>
    <t>voordelig exploitatiesaldo</t>
  </si>
  <si>
    <t>totaal lasten</t>
  </si>
  <si>
    <t>baten</t>
  </si>
  <si>
    <t>opbrengst onroerend goed</t>
  </si>
  <si>
    <t>opbrengst effecten</t>
  </si>
  <si>
    <t>rente leningen u/g</t>
  </si>
  <si>
    <t>rente banken</t>
  </si>
  <si>
    <t>diverse baten</t>
  </si>
  <si>
    <t>subtotaal baten</t>
  </si>
  <si>
    <t>nadelig exploitatiesaldo</t>
  </si>
  <si>
    <t>totaal baten</t>
  </si>
  <si>
    <t>Stichting Reinier Post verstrekt subisidies aan projecten die gebonden zijn met de taakstellingen van de universiteit en het UMC. Op deze wijze worden de vermogensopbrengsten SRP aangewend voor projecten direct in de sfeer van de universiteit. De subsidiestoekenningen - sommige meerjarig – komen ten laste van het rendement van het belegd en overig aangehouden vermogen. Art. 41 van de Uitvoeringsregeling IB 2001 bepaalt dat niet meer vermogen mag worden aangehouden dan redelijkerwijs nodig is voor de continuiteit van de voorziene werkzaamheden ten behoeve van de doelstelling van de instelling. Teneinde niet op het bestaande vermogen in te teren en aangegane verplichtingen en toekomstige uitkeringen veilig te stellen, is door het stichtingsbestuur een minimum vermogen vastgesteld dat moet worden aangehouden. Jaarlijks wordt dit bedrag verhoogd met een inflatiecorrectie. De fluctuaties in de opbrengsten van het vermogen tonen aan dat het door de SRP aangehouden vermogen redelijkerwijs nodig is om aan de doelstelling van de stichting te kunnen blijven voldoen.</t>
  </si>
  <si>
    <t>EXPLOITATIEREKENING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</si>
</sst>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_-;_-* #\,##0\-;_-* &quot;-&quot;??_-;_-@_-"/>
  </numFmts>
  <fonts count="7" x14ac:knownFonts="1">
    <font>
      <sz val="11"/>
      <color theme="1"/>
      <name val="Calibri"/>
      <family val="2"/>
      <scheme val="minor"/>
    </font>
    <font>
      <sz val="11"/>
      <color theme="1"/>
      <name val="Calibri"/>
      <family val="2"/>
      <scheme val="minor"/>
    </font>
    <font>
      <b/>
      <sz val="11"/>
      <name val="Arial"/>
      <family val="2"/>
    </font>
    <font>
      <sz val="11"/>
      <name val="Arial"/>
      <family val="2"/>
    </font>
    <font>
      <b/>
      <u/>
      <sz val="11"/>
      <name val="Arial"/>
      <family val="2"/>
    </font>
    <font>
      <u/>
      <sz val="11"/>
      <name val="Arial"/>
      <family val="2"/>
    </font>
    <font>
      <b/>
      <i/>
      <sz val="1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25">
    <xf numFmtId="0" fontId="0" fillId="0" borderId="0" xfId="0"/>
    <xf numFmtId="0" fontId="2" fillId="0" borderId="0" xfId="0" applyFont="1" applyFill="1" applyAlignment="1">
      <alignment horizontal="left"/>
    </xf>
    <xf numFmtId="0" fontId="2" fillId="0" borderId="0" xfId="0" applyFont="1" applyFill="1"/>
    <xf numFmtId="164" fontId="2" fillId="0" borderId="0" xfId="1" applyNumberFormat="1" applyFont="1" applyFill="1"/>
    <xf numFmtId="0" fontId="3"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2" fillId="0" borderId="0" xfId="0" applyFont="1" applyFill="1" applyAlignment="1">
      <alignment horizontal="center"/>
    </xf>
    <xf numFmtId="0" fontId="4" fillId="0" borderId="0" xfId="0" applyFont="1" applyFill="1"/>
    <xf numFmtId="0" fontId="2" fillId="0" borderId="1" xfId="0" applyFont="1" applyFill="1" applyBorder="1" applyAlignment="1">
      <alignment horizontal="center"/>
    </xf>
    <xf numFmtId="0" fontId="5" fillId="0" borderId="0" xfId="0" applyFont="1" applyFill="1"/>
    <xf numFmtId="3" fontId="3" fillId="0" borderId="0" xfId="1" applyNumberFormat="1" applyFont="1" applyFill="1"/>
    <xf numFmtId="3" fontId="3" fillId="0" borderId="0" xfId="0" applyNumberFormat="1" applyFont="1" applyFill="1"/>
    <xf numFmtId="3" fontId="3" fillId="0" borderId="1" xfId="1" applyNumberFormat="1" applyFont="1" applyFill="1" applyBorder="1"/>
    <xf numFmtId="3" fontId="3" fillId="0" borderId="0" xfId="1" applyNumberFormat="1" applyFont="1" applyFill="1" applyBorder="1"/>
    <xf numFmtId="0" fontId="6" fillId="0" borderId="0" xfId="0" applyFont="1" applyFill="1"/>
    <xf numFmtId="3" fontId="2" fillId="0" borderId="1" xfId="1" applyNumberFormat="1" applyFont="1" applyFill="1" applyBorder="1"/>
    <xf numFmtId="3" fontId="3" fillId="0" borderId="2" xfId="1" applyNumberFormat="1" applyFont="1" applyFill="1" applyBorder="1"/>
    <xf numFmtId="3" fontId="3" fillId="0" borderId="0" xfId="0" applyNumberFormat="1" applyFont="1" applyFill="1" applyBorder="1"/>
    <xf numFmtId="0" fontId="2" fillId="0" borderId="0" xfId="0" applyFont="1" applyFill="1" applyBorder="1" applyAlignment="1">
      <alignment horizontal="center"/>
    </xf>
    <xf numFmtId="0" fontId="0" fillId="0" borderId="0" xfId="0" applyBorder="1"/>
    <xf numFmtId="0" fontId="3" fillId="0" borderId="0" xfId="0" applyFont="1" applyFill="1" applyBorder="1"/>
    <xf numFmtId="164" fontId="3" fillId="0" borderId="0" xfId="1" applyNumberFormat="1" applyFont="1" applyFill="1" applyBorder="1"/>
    <xf numFmtId="3" fontId="3" fillId="0" borderId="0" xfId="1" applyNumberFormat="1" applyFont="1" applyFill="1" applyBorder="1" applyAlignment="1">
      <alignment horizontal="right"/>
    </xf>
    <xf numFmtId="0" fontId="3" fillId="0" borderId="0" xfId="0" applyFont="1" applyFill="1" applyAlignment="1">
      <alignment wrapText="1"/>
    </xf>
  </cellXfs>
  <cellStyles count="2">
    <cellStyle name="Komma" xfId="1" builtinId="3"/>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ichting%20Reinier%20Post/Reinier%20Post%20bestanden%20RF/financiele%20overzichten/balans%202014/balans%202014%20pag%2010-26%20en%20bijlag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 9"/>
      <sheetName val="12"/>
      <sheetName val="13"/>
      <sheetName val="14"/>
      <sheetName val="15"/>
      <sheetName val="16"/>
      <sheetName val="17"/>
      <sheetName val="18"/>
      <sheetName val="19"/>
      <sheetName val="20"/>
      <sheetName val="21"/>
      <sheetName val="22"/>
      <sheetName val="div. voor Word"/>
      <sheetName val="bijlage 2"/>
      <sheetName val="bijlage 3"/>
      <sheetName val="bijlage 3-1"/>
      <sheetName val="bijlage 3-2"/>
      <sheetName val="bijlage 4"/>
      <sheetName val="bijlage 4-1"/>
      <sheetName val="bijlage 4-2"/>
      <sheetName val="bijlage 4-3, 4"/>
      <sheetName val="voorwaard 6"/>
      <sheetName val="Blad1"/>
    </sheetNames>
    <sheetDataSet>
      <sheetData sheetId="0"/>
      <sheetData sheetId="1"/>
      <sheetData sheetId="2"/>
      <sheetData sheetId="3"/>
      <sheetData sheetId="4"/>
      <sheetData sheetId="5"/>
      <sheetData sheetId="6"/>
      <sheetData sheetId="7">
        <row r="23">
          <cell r="C23">
            <v>83420.5</v>
          </cell>
        </row>
      </sheetData>
      <sheetData sheetId="8">
        <row r="18">
          <cell r="C18">
            <v>-21699</v>
          </cell>
        </row>
      </sheetData>
      <sheetData sheetId="9">
        <row r="38">
          <cell r="C38">
            <v>1480544</v>
          </cell>
        </row>
      </sheetData>
      <sheetData sheetId="10">
        <row r="15">
          <cell r="C15">
            <v>207592</v>
          </cell>
        </row>
      </sheetData>
      <sheetData sheetId="11">
        <row r="15">
          <cell r="C15">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5"/>
  <sheetViews>
    <sheetView tabSelected="1" workbookViewId="0">
      <selection activeCell="E35" sqref="E35"/>
    </sheetView>
  </sheetViews>
  <sheetFormatPr defaultRowHeight="15" x14ac:dyDescent="0.25"/>
  <cols>
    <col min="2" max="2" width="72" customWidth="1"/>
    <col min="3" max="3" width="12.140625" customWidth="1"/>
    <col min="5" max="5" width="10.85546875" bestFit="1" customWidth="1"/>
    <col min="7" max="7" width="11.28515625" bestFit="1" customWidth="1"/>
  </cols>
  <sheetData>
    <row r="2" spans="1:8" x14ac:dyDescent="0.25">
      <c r="A2" s="1"/>
      <c r="B2" s="2" t="s">
        <v>20</v>
      </c>
      <c r="C2" s="3"/>
      <c r="D2" s="4"/>
      <c r="E2" s="3"/>
      <c r="F2" s="4"/>
      <c r="G2" s="3"/>
    </row>
    <row r="3" spans="1:8" x14ac:dyDescent="0.25">
      <c r="A3" s="5"/>
      <c r="B3" s="5"/>
      <c r="C3" s="4"/>
      <c r="D3" s="4"/>
      <c r="E3" s="4"/>
      <c r="F3" s="4"/>
      <c r="G3" s="4"/>
    </row>
    <row r="4" spans="1:8" x14ac:dyDescent="0.25">
      <c r="A4" s="5"/>
      <c r="B4" s="4"/>
      <c r="C4" s="6"/>
      <c r="D4" s="4"/>
      <c r="E4" s="6"/>
      <c r="F4" s="4"/>
      <c r="G4" s="6"/>
    </row>
    <row r="5" spans="1:8" x14ac:dyDescent="0.25">
      <c r="A5" s="5"/>
      <c r="B5" s="4"/>
      <c r="C5" s="7" t="s">
        <v>0</v>
      </c>
      <c r="D5" s="19"/>
      <c r="E5" s="19"/>
      <c r="F5" s="19"/>
      <c r="G5" s="19"/>
      <c r="H5" s="20"/>
    </row>
    <row r="6" spans="1:8" x14ac:dyDescent="0.25">
      <c r="A6" s="5"/>
      <c r="B6" s="8" t="s">
        <v>1</v>
      </c>
      <c r="C6" s="9">
        <v>2016</v>
      </c>
      <c r="D6" s="19"/>
      <c r="E6" s="19"/>
      <c r="F6" s="19"/>
      <c r="G6" s="19"/>
      <c r="H6" s="20"/>
    </row>
    <row r="7" spans="1:8" x14ac:dyDescent="0.25">
      <c r="A7" s="5"/>
      <c r="B7" s="10"/>
      <c r="C7" s="4"/>
      <c r="D7" s="21"/>
      <c r="E7" s="21"/>
      <c r="F7" s="21"/>
      <c r="G7" s="21"/>
      <c r="H7" s="20"/>
    </row>
    <row r="8" spans="1:8" x14ac:dyDescent="0.25">
      <c r="A8" s="5"/>
      <c r="B8" s="4"/>
      <c r="C8" s="4"/>
      <c r="D8" s="21"/>
      <c r="E8" s="22"/>
      <c r="F8" s="22"/>
      <c r="G8" s="22"/>
      <c r="H8" s="20"/>
    </row>
    <row r="9" spans="1:8" x14ac:dyDescent="0.25">
      <c r="A9" s="6"/>
      <c r="B9" s="4" t="s">
        <v>2</v>
      </c>
      <c r="C9" s="11">
        <v>164452</v>
      </c>
      <c r="D9" s="18"/>
      <c r="E9" s="14"/>
      <c r="F9" s="14"/>
      <c r="G9" s="14"/>
      <c r="H9" s="20"/>
    </row>
    <row r="10" spans="1:8" x14ac:dyDescent="0.25">
      <c r="A10" s="6"/>
      <c r="B10" s="4" t="s">
        <v>3</v>
      </c>
      <c r="C10" s="11">
        <v>34149</v>
      </c>
      <c r="D10" s="18"/>
      <c r="E10" s="14"/>
      <c r="F10" s="14"/>
      <c r="G10" s="14"/>
      <c r="H10" s="20"/>
    </row>
    <row r="11" spans="1:8" x14ac:dyDescent="0.25">
      <c r="A11" s="6"/>
      <c r="B11" s="4" t="s">
        <v>4</v>
      </c>
      <c r="C11" s="11">
        <v>-15528</v>
      </c>
      <c r="D11" s="18"/>
      <c r="E11" s="23"/>
      <c r="F11" s="14"/>
      <c r="G11" s="14"/>
      <c r="H11" s="20"/>
    </row>
    <row r="12" spans="1:8" x14ac:dyDescent="0.25">
      <c r="A12" s="6"/>
      <c r="B12" s="4" t="s">
        <v>5</v>
      </c>
      <c r="C12" s="11">
        <v>2822</v>
      </c>
      <c r="D12" s="18"/>
      <c r="E12" s="14"/>
      <c r="F12" s="14"/>
      <c r="G12" s="14"/>
      <c r="H12" s="20"/>
    </row>
    <row r="13" spans="1:8" x14ac:dyDescent="0.25">
      <c r="A13" s="6"/>
      <c r="B13" s="4" t="s">
        <v>6</v>
      </c>
      <c r="C13" s="13">
        <v>2720962</v>
      </c>
      <c r="D13" s="18"/>
      <c r="E13" s="14"/>
      <c r="F13" s="14"/>
      <c r="G13" s="14"/>
      <c r="H13" s="20"/>
    </row>
    <row r="14" spans="1:8" x14ac:dyDescent="0.25">
      <c r="A14" s="6"/>
      <c r="B14" s="4" t="s">
        <v>7</v>
      </c>
      <c r="C14" s="11">
        <f>SUM(C9:C13)</f>
        <v>2906857</v>
      </c>
      <c r="D14" s="18"/>
      <c r="E14" s="14"/>
      <c r="F14" s="14"/>
      <c r="G14" s="14"/>
      <c r="H14" s="20"/>
    </row>
    <row r="15" spans="1:8" x14ac:dyDescent="0.25">
      <c r="A15" s="6"/>
      <c r="B15" s="4"/>
      <c r="C15" s="11"/>
      <c r="D15" s="18"/>
      <c r="E15" s="14"/>
      <c r="F15" s="14"/>
      <c r="G15" s="14"/>
      <c r="H15" s="20"/>
    </row>
    <row r="16" spans="1:8" x14ac:dyDescent="0.25">
      <c r="A16" s="6"/>
      <c r="B16" s="15" t="s">
        <v>8</v>
      </c>
      <c r="C16" s="16">
        <v>508042</v>
      </c>
      <c r="D16" s="18"/>
      <c r="E16" s="14"/>
      <c r="F16" s="14"/>
      <c r="G16" s="14"/>
      <c r="H16" s="20"/>
    </row>
    <row r="17" spans="1:8" ht="15.75" thickBot="1" x14ac:dyDescent="0.3">
      <c r="A17" s="5"/>
      <c r="B17" s="4" t="s">
        <v>9</v>
      </c>
      <c r="C17" s="17">
        <f>+C14+C16</f>
        <v>3414899</v>
      </c>
      <c r="D17" s="18"/>
      <c r="E17" s="18"/>
      <c r="F17" s="18"/>
      <c r="G17" s="18"/>
      <c r="H17" s="20"/>
    </row>
    <row r="18" spans="1:8" ht="15.75" thickTop="1" x14ac:dyDescent="0.25">
      <c r="A18" s="5"/>
      <c r="B18" s="4"/>
      <c r="C18" s="18"/>
      <c r="D18" s="18"/>
      <c r="E18" s="18"/>
      <c r="F18" s="18"/>
      <c r="G18" s="18"/>
      <c r="H18" s="20"/>
    </row>
    <row r="19" spans="1:8" x14ac:dyDescent="0.25">
      <c r="A19" s="5"/>
      <c r="B19" s="4"/>
      <c r="C19" s="18"/>
      <c r="D19" s="18"/>
      <c r="E19" s="18"/>
      <c r="F19" s="18"/>
      <c r="G19" s="18"/>
      <c r="H19" s="20"/>
    </row>
    <row r="20" spans="1:8" x14ac:dyDescent="0.25">
      <c r="A20" s="5"/>
      <c r="B20" s="4"/>
      <c r="C20" s="4"/>
      <c r="D20" s="21"/>
      <c r="E20" s="21"/>
      <c r="F20" s="21"/>
      <c r="G20" s="21"/>
      <c r="H20" s="20"/>
    </row>
    <row r="21" spans="1:8" x14ac:dyDescent="0.25">
      <c r="A21" s="5"/>
      <c r="B21" s="4"/>
      <c r="C21" s="4"/>
      <c r="D21" s="21"/>
      <c r="E21" s="21"/>
      <c r="F21" s="21"/>
      <c r="G21" s="21"/>
      <c r="H21" s="20"/>
    </row>
    <row r="22" spans="1:8" x14ac:dyDescent="0.25">
      <c r="A22" s="5"/>
      <c r="B22" s="8" t="s">
        <v>10</v>
      </c>
      <c r="C22" s="4"/>
      <c r="D22" s="21"/>
      <c r="E22" s="21"/>
      <c r="F22" s="21"/>
      <c r="G22" s="21"/>
      <c r="H22" s="20"/>
    </row>
    <row r="23" spans="1:8" x14ac:dyDescent="0.25">
      <c r="A23" s="5"/>
      <c r="B23" s="4"/>
      <c r="C23" s="4"/>
      <c r="D23" s="21"/>
      <c r="E23" s="21"/>
      <c r="F23" s="21"/>
      <c r="G23" s="21"/>
      <c r="H23" s="20"/>
    </row>
    <row r="24" spans="1:8" x14ac:dyDescent="0.25">
      <c r="A24" s="5"/>
      <c r="B24" s="4"/>
      <c r="C24" s="4"/>
      <c r="D24" s="21"/>
      <c r="E24" s="21"/>
      <c r="F24" s="21"/>
      <c r="G24" s="21"/>
      <c r="H24" s="20"/>
    </row>
    <row r="25" spans="1:8" x14ac:dyDescent="0.25">
      <c r="A25" s="4"/>
      <c r="B25" s="4" t="s">
        <v>11</v>
      </c>
      <c r="C25" s="11">
        <v>274768</v>
      </c>
      <c r="D25" s="18"/>
      <c r="E25" s="14"/>
      <c r="F25" s="18"/>
      <c r="G25" s="14"/>
      <c r="H25" s="20"/>
    </row>
    <row r="26" spans="1:8" x14ac:dyDescent="0.25">
      <c r="A26" s="4"/>
      <c r="B26" s="4" t="s">
        <v>12</v>
      </c>
      <c r="C26" s="11">
        <v>3145279</v>
      </c>
      <c r="D26" s="18"/>
      <c r="E26" s="14"/>
      <c r="F26" s="18"/>
      <c r="G26" s="14"/>
      <c r="H26" s="20"/>
    </row>
    <row r="27" spans="1:8" x14ac:dyDescent="0.25">
      <c r="A27" s="4"/>
      <c r="B27" s="4" t="s">
        <v>13</v>
      </c>
      <c r="C27" s="11">
        <f>+'[1]22'!C15</f>
        <v>0</v>
      </c>
      <c r="D27" s="18"/>
      <c r="E27" s="14"/>
      <c r="F27" s="18"/>
      <c r="G27" s="14"/>
      <c r="H27" s="20"/>
    </row>
    <row r="28" spans="1:8" x14ac:dyDescent="0.25">
      <c r="A28" s="4"/>
      <c r="B28" s="4" t="s">
        <v>14</v>
      </c>
      <c r="C28" s="11">
        <v>-5146</v>
      </c>
      <c r="D28" s="18"/>
      <c r="E28" s="14"/>
      <c r="F28" s="18"/>
      <c r="G28" s="14"/>
      <c r="H28" s="20"/>
    </row>
    <row r="29" spans="1:8" x14ac:dyDescent="0.25">
      <c r="A29" s="4"/>
      <c r="B29" s="4" t="s">
        <v>15</v>
      </c>
      <c r="C29" s="13">
        <v>-2</v>
      </c>
      <c r="D29" s="18"/>
      <c r="E29" s="23"/>
      <c r="F29" s="18"/>
      <c r="G29" s="14"/>
      <c r="H29" s="20"/>
    </row>
    <row r="30" spans="1:8" x14ac:dyDescent="0.25">
      <c r="A30" s="4"/>
      <c r="B30" s="4" t="s">
        <v>16</v>
      </c>
      <c r="C30" s="11">
        <f>SUM(C25:C29)</f>
        <v>3414899</v>
      </c>
      <c r="D30" s="18"/>
      <c r="E30" s="14"/>
      <c r="F30" s="18"/>
      <c r="G30" s="14"/>
      <c r="H30" s="20"/>
    </row>
    <row r="31" spans="1:8" x14ac:dyDescent="0.25">
      <c r="A31" s="4"/>
      <c r="B31" s="4"/>
      <c r="C31" s="11"/>
      <c r="D31" s="18"/>
      <c r="E31" s="14"/>
      <c r="F31" s="18"/>
      <c r="G31" s="14"/>
      <c r="H31" s="20"/>
    </row>
    <row r="32" spans="1:8" x14ac:dyDescent="0.25">
      <c r="A32" s="4"/>
      <c r="B32" s="15" t="s">
        <v>17</v>
      </c>
      <c r="C32" s="16"/>
      <c r="D32" s="18"/>
      <c r="E32" s="14"/>
      <c r="F32" s="18"/>
      <c r="G32" s="14"/>
      <c r="H32" s="20"/>
    </row>
    <row r="33" spans="1:8" ht="15.75" thickBot="1" x14ac:dyDescent="0.3">
      <c r="A33" s="4"/>
      <c r="B33" s="4" t="s">
        <v>18</v>
      </c>
      <c r="C33" s="17">
        <f>+C30+C32</f>
        <v>3414899</v>
      </c>
      <c r="D33" s="18"/>
      <c r="E33" s="18"/>
      <c r="F33" s="18"/>
      <c r="G33" s="18"/>
      <c r="H33" s="20"/>
    </row>
    <row r="34" spans="1:8" ht="15.75" thickTop="1" x14ac:dyDescent="0.25">
      <c r="A34" s="4"/>
      <c r="B34" s="4"/>
      <c r="C34" s="11"/>
      <c r="D34" s="18"/>
      <c r="E34" s="14"/>
      <c r="F34" s="18"/>
      <c r="G34" s="18"/>
      <c r="H34" s="20"/>
    </row>
    <row r="35" spans="1:8" ht="228.75" x14ac:dyDescent="0.25">
      <c r="A35" s="4"/>
      <c r="B35" s="24" t="s">
        <v>19</v>
      </c>
      <c r="C35" s="11"/>
      <c r="D35" s="12"/>
      <c r="E35" s="11"/>
      <c r="F35" s="12"/>
      <c r="G35" s="1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Blad1</vt:lpstr>
      <vt:lpstr>Blad2</vt:lpstr>
      <vt:lpstr>Blad3</vt:lpstr>
      <vt:lpstr>Blad1!Afdrukbereik</vt:lpstr>
    </vt:vector>
  </TitlesOfParts>
  <Company>Radboud Universiteit Nijmegen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Frederiks</dc:creator>
  <cp:lastModifiedBy>R. Frederiks</cp:lastModifiedBy>
  <cp:lastPrinted>2016-07-04T11:22:41Z</cp:lastPrinted>
  <dcterms:created xsi:type="dcterms:W3CDTF">2015-06-30T09:10:39Z</dcterms:created>
  <dcterms:modified xsi:type="dcterms:W3CDTF">2017-07-03T13:46:28Z</dcterms:modified>
</cp:coreProperties>
</file>