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1980" windowWidth="25600" windowHeight="19660" tabRatio="500"/>
  </bookViews>
  <sheets>
    <sheet name="blad 1" sheetId="1" r:id="rId1"/>
  </sheets>
  <definedNames>
    <definedName name="_xlnm.Print_Area" localSheetId="0">'blad 1'!$A$1:$F$60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C56" i="1"/>
  <c r="D56" i="1"/>
  <c r="C22" i="1"/>
  <c r="D22" i="1"/>
  <c r="D25" i="1"/>
  <c r="C25" i="1"/>
  <c r="E18" i="1"/>
  <c r="D18" i="1"/>
  <c r="D20" i="1"/>
  <c r="C21" i="1"/>
  <c r="F18" i="1"/>
</calcChain>
</file>

<file path=xl/sharedStrings.xml><?xml version="1.0" encoding="utf-8"?>
<sst xmlns="http://schemas.openxmlformats.org/spreadsheetml/2006/main" count="44" uniqueCount="33">
  <si>
    <t>BALANS  2013</t>
  </si>
  <si>
    <t>Omschrijving</t>
  </si>
  <si>
    <t>Debet</t>
  </si>
  <si>
    <t>Credit</t>
  </si>
  <si>
    <t xml:space="preserve">Materiële vaste activa </t>
  </si>
  <si>
    <t>Effecten totaal</t>
  </si>
  <si>
    <t>Liquide middelen totaal</t>
  </si>
  <si>
    <t>Vordering dividendbelasting 2013</t>
  </si>
  <si>
    <t>Museum collectie</t>
  </si>
  <si>
    <t>Aanvullingen  museum collectie</t>
  </si>
  <si>
    <t>Inventaris en inboedel</t>
  </si>
  <si>
    <t>Aanvullingen inventaris en inboedel</t>
  </si>
  <si>
    <t>Kortlopende vordering</t>
  </si>
  <si>
    <t xml:space="preserve">     Vermogen 2012</t>
  </si>
  <si>
    <t xml:space="preserve">     Resultaat  2013</t>
  </si>
  <si>
    <t>Subtotaal</t>
  </si>
  <si>
    <t xml:space="preserve">     Koersverschillen 2013</t>
  </si>
  <si>
    <t xml:space="preserve">     Kapitaal totaal 2013</t>
  </si>
  <si>
    <t xml:space="preserve"> </t>
  </si>
  <si>
    <t>Totaal</t>
  </si>
  <si>
    <t>Mijdrecht, 14 mei 2014</t>
  </si>
  <si>
    <t>de penningmeester</t>
  </si>
  <si>
    <t>A. Rosdorff</t>
  </si>
  <si>
    <t>Resultatenrekening 2013</t>
  </si>
  <si>
    <t>Inkomsten</t>
  </si>
  <si>
    <t>Giften en donaties</t>
  </si>
  <si>
    <t>Dividend en couponrente</t>
  </si>
  <si>
    <t>Totale inkomsten</t>
  </si>
  <si>
    <t>Uitgaven</t>
  </si>
  <si>
    <t xml:space="preserve">Bankkosten </t>
  </si>
  <si>
    <t>Diversen</t>
  </si>
  <si>
    <t>Totaal uitgaven</t>
  </si>
  <si>
    <t>Resultaat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</si>
</sst>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 &quot;€&quot;\ * #,##0.00_ ;_ &quot;€&quot;\ * \-#,##0.00_ ;_ &quot;€&quot;\ * &quot;-&quot;??_ ;_ @_ "/>
  </numFmts>
  <fonts count="10" x14ac:knownFonts="1">
    <font>
      <sz val="12"/>
      <color theme="1"/>
      <name val="Bell MT"/>
      <family val="2"/>
    </font>
    <font>
      <sz val="12"/>
      <color theme="1"/>
      <name val="Bell MT"/>
      <family val="2"/>
    </font>
    <font>
      <b/>
      <sz val="16"/>
      <name val="Arial"/>
      <family val="2"/>
    </font>
    <font>
      <sz val="8"/>
      <name val="Bell MT"/>
      <family val="2"/>
    </font>
    <font>
      <u/>
      <sz val="12"/>
      <color theme="10"/>
      <name val="Bell MT"/>
      <family val="2"/>
    </font>
    <font>
      <u/>
      <sz val="12"/>
      <color theme="11"/>
      <name val="Bell MT"/>
      <family val="2"/>
    </font>
    <font>
      <b/>
      <sz val="16"/>
      <name val="Bell MT"/>
    </font>
    <font>
      <sz val="16"/>
      <name val="Bell MT"/>
    </font>
    <font>
      <b/>
      <sz val="10"/>
      <name val="Bell MT"/>
    </font>
    <font>
      <sz val="10"/>
      <name val="Bell M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Border="1"/>
    <xf numFmtId="43" fontId="0" fillId="0" borderId="0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14" fontId="7" fillId="0" borderId="0" xfId="0" applyNumberFormat="1" applyFont="1"/>
    <xf numFmtId="14" fontId="7" fillId="0" borderId="0" xfId="0" applyNumberFormat="1" applyFont="1" applyBorder="1"/>
    <xf numFmtId="0" fontId="7" fillId="0" borderId="0" xfId="0" applyFont="1" applyBorder="1"/>
    <xf numFmtId="14" fontId="6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6" fillId="0" borderId="5" xfId="0" applyFont="1" applyBorder="1"/>
    <xf numFmtId="44" fontId="6" fillId="0" borderId="0" xfId="2" applyNumberFormat="1" applyFont="1" applyBorder="1"/>
    <xf numFmtId="164" fontId="6" fillId="0" borderId="0" xfId="1" applyNumberFormat="1" applyFont="1"/>
    <xf numFmtId="164" fontId="8" fillId="0" borderId="0" xfId="1" applyNumberFormat="1" applyFont="1"/>
    <xf numFmtId="164" fontId="7" fillId="0" borderId="0" xfId="1" applyNumberFormat="1" applyFont="1"/>
    <xf numFmtId="164" fontId="7" fillId="0" borderId="0" xfId="1" applyNumberFormat="1" applyFont="1" applyBorder="1"/>
    <xf numFmtId="164" fontId="6" fillId="0" borderId="0" xfId="1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64" fontId="9" fillId="0" borderId="0" xfId="1" applyNumberFormat="1" applyFont="1"/>
    <xf numFmtId="164" fontId="6" fillId="0" borderId="0" xfId="1" applyNumberFormat="1" applyFont="1" applyBorder="1"/>
    <xf numFmtId="0" fontId="0" fillId="0" borderId="0" xfId="0" applyFont="1"/>
    <xf numFmtId="44" fontId="0" fillId="0" borderId="0" xfId="0" applyNumberFormat="1" applyFont="1"/>
    <xf numFmtId="0" fontId="0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6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44" fontId="7" fillId="0" borderId="0" xfId="1" applyNumberFormat="1" applyFont="1"/>
    <xf numFmtId="44" fontId="6" fillId="0" borderId="0" xfId="1" applyNumberFormat="1" applyFont="1"/>
    <xf numFmtId="43" fontId="7" fillId="0" borderId="0" xfId="1" applyFont="1"/>
    <xf numFmtId="43" fontId="7" fillId="0" borderId="0" xfId="1" applyFont="1" applyBorder="1"/>
    <xf numFmtId="44" fontId="6" fillId="0" borderId="0" xfId="1" applyNumberFormat="1" applyFont="1" applyBorder="1"/>
    <xf numFmtId="43" fontId="6" fillId="0" borderId="0" xfId="1" applyFont="1" applyBorder="1"/>
    <xf numFmtId="43" fontId="6" fillId="0" borderId="0" xfId="1" applyFont="1"/>
    <xf numFmtId="43" fontId="6" fillId="0" borderId="0" xfId="0" applyNumberFormat="1" applyFont="1"/>
    <xf numFmtId="44" fontId="6" fillId="0" borderId="0" xfId="0" applyNumberFormat="1" applyFont="1"/>
    <xf numFmtId="44" fontId="7" fillId="0" borderId="0" xfId="0" applyNumberFormat="1" applyFont="1"/>
  </cellXfs>
  <cellStyles count="7">
    <cellStyle name="Gevolgde hyperlink" xfId="4" builtinId="9" hidden="1"/>
    <cellStyle name="Gevolgde hyperlink" xfId="6" builtinId="9" hidden="1"/>
    <cellStyle name="Hyperlink" xfId="3" builtinId="8" hidden="1"/>
    <cellStyle name="Hyperlink" xfId="5" builtinId="8" hidden="1"/>
    <cellStyle name="Komma" xfId="1" builtinId="3"/>
    <cellStyle name="Normaal" xfId="0" builtinId="0"/>
    <cellStyle name="Pro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E29" sqref="E29"/>
    </sheetView>
  </sheetViews>
  <sheetFormatPr baseColWidth="10" defaultColWidth="8.83203125" defaultRowHeight="14" x14ac:dyDescent="0"/>
  <cols>
    <col min="1" max="1" width="26" customWidth="1"/>
    <col min="2" max="2" width="56" customWidth="1"/>
    <col min="3" max="3" width="22" customWidth="1"/>
    <col min="4" max="4" width="24" customWidth="1"/>
    <col min="5" max="5" width="23.5" customWidth="1"/>
    <col min="6" max="6" width="23.83203125" customWidth="1"/>
  </cols>
  <sheetData>
    <row r="1" spans="1:6" ht="23" customHeight="1" thickBot="1">
      <c r="A1" s="4" t="s">
        <v>0</v>
      </c>
      <c r="B1" s="5"/>
      <c r="C1" s="5"/>
      <c r="D1" s="5"/>
      <c r="E1" s="6"/>
      <c r="F1" s="7"/>
    </row>
    <row r="2" spans="1:6" ht="18">
      <c r="A2" s="8"/>
      <c r="B2" s="8"/>
      <c r="C2" s="8"/>
      <c r="D2" s="8"/>
      <c r="E2" s="9"/>
      <c r="F2" s="9"/>
    </row>
    <row r="3" spans="1:6" ht="18">
      <c r="A3" s="10"/>
      <c r="B3" s="10"/>
      <c r="C3" s="9"/>
      <c r="D3" s="11"/>
      <c r="E3" s="9"/>
      <c r="F3" s="9"/>
    </row>
    <row r="4" spans="1:6" ht="18">
      <c r="A4" s="12"/>
      <c r="B4" s="13"/>
      <c r="C4" s="14">
        <v>41639</v>
      </c>
      <c r="D4" s="14"/>
      <c r="E4" s="15">
        <v>41274</v>
      </c>
      <c r="F4" s="16"/>
    </row>
    <row r="5" spans="1:6" ht="18">
      <c r="A5" s="17"/>
      <c r="B5" s="17" t="s">
        <v>1</v>
      </c>
      <c r="C5" s="17" t="s">
        <v>2</v>
      </c>
      <c r="D5" s="17" t="s">
        <v>3</v>
      </c>
      <c r="E5" s="17" t="s">
        <v>2</v>
      </c>
      <c r="F5" s="17" t="s">
        <v>3</v>
      </c>
    </row>
    <row r="6" spans="1:6" ht="18">
      <c r="A6" s="18"/>
      <c r="B6" s="18"/>
      <c r="C6" s="18"/>
      <c r="D6" s="18"/>
      <c r="E6" s="19"/>
      <c r="F6" s="20"/>
    </row>
    <row r="7" spans="1:6" ht="18">
      <c r="A7" s="18"/>
      <c r="B7" s="18"/>
      <c r="C7" s="21"/>
      <c r="D7" s="21"/>
      <c r="E7" s="19"/>
      <c r="F7" s="18"/>
    </row>
    <row r="8" spans="1:6" ht="18">
      <c r="A8" s="18"/>
      <c r="B8" s="18" t="s">
        <v>4</v>
      </c>
      <c r="C8" s="22">
        <v>210000</v>
      </c>
      <c r="D8" s="23"/>
      <c r="E8" s="24">
        <v>225000</v>
      </c>
      <c r="F8" s="25"/>
    </row>
    <row r="9" spans="1:6" ht="18">
      <c r="A9" s="18"/>
      <c r="B9" s="18" t="s">
        <v>5</v>
      </c>
      <c r="C9" s="22">
        <v>120998</v>
      </c>
      <c r="D9" s="22"/>
      <c r="E9" s="24">
        <v>122576</v>
      </c>
      <c r="F9" s="25"/>
    </row>
    <row r="10" spans="1:6" ht="18">
      <c r="A10" s="18"/>
      <c r="B10" s="18" t="s">
        <v>6</v>
      </c>
      <c r="C10" s="22">
        <v>21848</v>
      </c>
      <c r="D10" s="22"/>
      <c r="E10" s="24">
        <v>16765</v>
      </c>
      <c r="F10" s="25"/>
    </row>
    <row r="11" spans="1:6" ht="18">
      <c r="A11" s="18"/>
      <c r="B11" s="18" t="s">
        <v>7</v>
      </c>
      <c r="C11" s="22">
        <v>615</v>
      </c>
      <c r="D11" s="22"/>
      <c r="E11" s="24">
        <v>615</v>
      </c>
      <c r="F11" s="25"/>
    </row>
    <row r="12" spans="1:6" ht="18">
      <c r="A12" s="18"/>
      <c r="B12" s="18" t="s">
        <v>8</v>
      </c>
      <c r="C12" s="22">
        <v>95600</v>
      </c>
      <c r="D12" s="22"/>
      <c r="E12" s="24">
        <v>92300</v>
      </c>
      <c r="F12" s="25"/>
    </row>
    <row r="13" spans="1:6" ht="18">
      <c r="A13" s="18"/>
      <c r="B13" s="18" t="s">
        <v>9</v>
      </c>
      <c r="C13" s="26">
        <v>0</v>
      </c>
      <c r="D13" s="22"/>
      <c r="E13" s="24">
        <v>3300</v>
      </c>
      <c r="F13" s="25"/>
    </row>
    <row r="14" spans="1:6" ht="18">
      <c r="A14" s="18"/>
      <c r="B14" s="18" t="s">
        <v>10</v>
      </c>
      <c r="C14" s="22">
        <v>18375</v>
      </c>
      <c r="D14" s="22"/>
      <c r="E14" s="24">
        <v>24500</v>
      </c>
      <c r="F14" s="25"/>
    </row>
    <row r="15" spans="1:6" ht="18">
      <c r="A15" s="18"/>
      <c r="B15" s="18" t="s">
        <v>11</v>
      </c>
      <c r="C15" s="22">
        <v>0</v>
      </c>
      <c r="D15" s="22"/>
      <c r="E15" s="24">
        <v>1500</v>
      </c>
      <c r="F15" s="25"/>
    </row>
    <row r="16" spans="1:6" ht="18">
      <c r="A16" s="18"/>
      <c r="B16" s="18" t="s">
        <v>12</v>
      </c>
      <c r="C16" s="22"/>
      <c r="D16" s="1"/>
      <c r="E16" s="24">
        <v>602</v>
      </c>
      <c r="F16" s="25"/>
    </row>
    <row r="17" spans="1:6" ht="18">
      <c r="A17" s="13"/>
      <c r="B17" s="18"/>
      <c r="C17" s="22"/>
      <c r="D17" s="22"/>
      <c r="E17" s="24"/>
      <c r="F17" s="25"/>
    </row>
    <row r="18" spans="1:6" ht="18">
      <c r="A18" s="18"/>
      <c r="B18" s="27" t="s">
        <v>13</v>
      </c>
      <c r="C18" s="22"/>
      <c r="D18" s="22">
        <f>E18</f>
        <v>487158</v>
      </c>
      <c r="E18" s="25">
        <f>SUM(E8:E16)</f>
        <v>487158</v>
      </c>
      <c r="F18" s="25">
        <f>E18</f>
        <v>487158</v>
      </c>
    </row>
    <row r="19" spans="1:6" ht="18">
      <c r="A19" s="13"/>
      <c r="B19" s="9" t="s">
        <v>14</v>
      </c>
      <c r="C19" s="28"/>
      <c r="D19" s="24">
        <v>5653</v>
      </c>
      <c r="E19" s="22"/>
      <c r="F19" s="25"/>
    </row>
    <row r="20" spans="1:6" ht="18">
      <c r="A20" s="18" t="s">
        <v>15</v>
      </c>
      <c r="B20" s="10"/>
      <c r="C20" s="1"/>
      <c r="D20" s="24">
        <f>SUM(D18:D19)</f>
        <v>492811</v>
      </c>
      <c r="E20" s="22"/>
      <c r="F20" s="25"/>
    </row>
    <row r="21" spans="1:6" ht="18">
      <c r="A21" s="18"/>
      <c r="B21" s="9" t="s">
        <v>16</v>
      </c>
      <c r="C21" s="24">
        <f>D20-D22</f>
        <v>25375</v>
      </c>
      <c r="D21" s="29"/>
      <c r="E21" s="24"/>
      <c r="F21" s="25"/>
    </row>
    <row r="22" spans="1:6" ht="18">
      <c r="A22" s="18"/>
      <c r="B22" s="10" t="s">
        <v>17</v>
      </c>
      <c r="C22" s="22">
        <f>SUM(C8:C16)</f>
        <v>467436</v>
      </c>
      <c r="D22" s="22">
        <f>C22</f>
        <v>467436</v>
      </c>
      <c r="E22" s="22"/>
      <c r="F22" s="29"/>
    </row>
    <row r="23" spans="1:6" ht="18">
      <c r="A23" s="18"/>
      <c r="B23" s="10"/>
      <c r="C23" s="22"/>
      <c r="D23" s="22"/>
      <c r="E23" s="22"/>
      <c r="F23" s="29"/>
    </row>
    <row r="24" spans="1:6" ht="18">
      <c r="A24" s="13"/>
      <c r="B24" s="18" t="s">
        <v>18</v>
      </c>
      <c r="C24" s="22"/>
      <c r="D24" s="29"/>
      <c r="E24" s="2"/>
      <c r="F24" s="25"/>
    </row>
    <row r="25" spans="1:6" ht="18">
      <c r="A25" s="30"/>
      <c r="B25" s="10" t="s">
        <v>19</v>
      </c>
      <c r="C25" s="22">
        <f>C22</f>
        <v>467436</v>
      </c>
      <c r="D25" s="29">
        <f>D22</f>
        <v>467436</v>
      </c>
      <c r="E25" s="25">
        <v>487158</v>
      </c>
      <c r="F25" s="25">
        <v>487158</v>
      </c>
    </row>
    <row r="26" spans="1:6">
      <c r="A26" s="30"/>
      <c r="B26" s="30"/>
      <c r="C26" s="31"/>
      <c r="D26" s="30"/>
      <c r="E26" s="30"/>
      <c r="F26" s="32"/>
    </row>
    <row r="27" spans="1:6">
      <c r="A27" s="30"/>
      <c r="B27" s="30"/>
      <c r="C27" s="30"/>
      <c r="D27" s="30"/>
      <c r="E27" s="30"/>
      <c r="F27" s="3"/>
    </row>
    <row r="28" spans="1:6" ht="18">
      <c r="A28" s="10"/>
      <c r="B28" s="30"/>
      <c r="C28" s="30"/>
      <c r="D28" s="30"/>
      <c r="E28" s="30"/>
      <c r="F28" s="3"/>
    </row>
    <row r="29" spans="1:6" ht="18">
      <c r="A29" s="18" t="s">
        <v>20</v>
      </c>
      <c r="B29" s="9"/>
      <c r="C29" s="30"/>
      <c r="D29" s="30"/>
      <c r="E29" s="30"/>
      <c r="F29" s="32"/>
    </row>
    <row r="30" spans="1:6" ht="18">
      <c r="A30" s="10" t="s">
        <v>21</v>
      </c>
      <c r="B30" s="9"/>
      <c r="C30" s="30"/>
      <c r="D30" s="30"/>
      <c r="E30" s="30"/>
      <c r="F30" s="32"/>
    </row>
    <row r="31" spans="1:6" ht="18">
      <c r="A31" s="10" t="s">
        <v>22</v>
      </c>
      <c r="B31" s="30"/>
      <c r="C31" s="30"/>
      <c r="D31" s="30"/>
      <c r="E31" s="30"/>
      <c r="F31" s="30"/>
    </row>
    <row r="32" spans="1:6">
      <c r="A32" s="30"/>
      <c r="B32" s="30"/>
      <c r="C32" s="30"/>
      <c r="D32" s="30"/>
      <c r="E32" s="30"/>
      <c r="F32" s="30"/>
    </row>
    <row r="33" spans="1:6">
      <c r="A33" s="30"/>
      <c r="B33" s="30"/>
      <c r="C33" s="30"/>
      <c r="D33" s="30"/>
      <c r="E33" s="30"/>
      <c r="F33" s="30"/>
    </row>
    <row r="34" spans="1:6" ht="15" thickBot="1">
      <c r="A34" s="30"/>
      <c r="B34" s="30"/>
      <c r="C34" s="30"/>
      <c r="D34" s="30"/>
      <c r="E34" s="30"/>
      <c r="F34" s="30"/>
    </row>
    <row r="35" spans="1:6" ht="19" thickBot="1">
      <c r="A35" s="33" t="s">
        <v>23</v>
      </c>
      <c r="B35" s="34"/>
      <c r="C35" s="34"/>
      <c r="D35" s="34"/>
      <c r="E35" s="34"/>
      <c r="F35" s="35"/>
    </row>
    <row r="36" spans="1:6" ht="18">
      <c r="A36" s="8"/>
      <c r="B36" s="8"/>
      <c r="C36" s="8"/>
      <c r="D36" s="8"/>
      <c r="E36" s="8"/>
      <c r="F36" s="8"/>
    </row>
    <row r="37" spans="1:6" ht="18">
      <c r="A37" s="36"/>
      <c r="B37" s="37"/>
      <c r="C37" s="37"/>
      <c r="D37" s="30"/>
      <c r="E37" s="9"/>
      <c r="F37" s="9"/>
    </row>
    <row r="38" spans="1:6" ht="18">
      <c r="A38" s="11"/>
      <c r="B38" s="9"/>
      <c r="C38" s="14">
        <v>41639</v>
      </c>
      <c r="D38" s="38"/>
      <c r="E38" s="39">
        <v>41274</v>
      </c>
      <c r="F38" s="40"/>
    </row>
    <row r="39" spans="1:6" ht="18">
      <c r="A39" s="17"/>
      <c r="B39" s="17" t="s">
        <v>1</v>
      </c>
      <c r="C39" s="17" t="s">
        <v>2</v>
      </c>
      <c r="D39" s="17" t="s">
        <v>3</v>
      </c>
      <c r="E39" s="41" t="s">
        <v>2</v>
      </c>
      <c r="F39" s="42" t="s">
        <v>3</v>
      </c>
    </row>
    <row r="40" spans="1:6" ht="18">
      <c r="A40" s="18"/>
      <c r="B40" s="18"/>
      <c r="C40" s="18"/>
      <c r="D40" s="18"/>
      <c r="E40" s="18"/>
      <c r="F40" s="20"/>
    </row>
    <row r="41" spans="1:6" ht="18">
      <c r="A41" s="18" t="s">
        <v>24</v>
      </c>
      <c r="B41" s="18"/>
      <c r="C41" s="9"/>
      <c r="D41" s="9"/>
      <c r="E41" s="30"/>
      <c r="F41" s="32"/>
    </row>
    <row r="42" spans="1:6" ht="18">
      <c r="A42" s="18"/>
      <c r="B42" s="18" t="s">
        <v>25</v>
      </c>
      <c r="C42" s="43"/>
      <c r="D42" s="44">
        <v>1362</v>
      </c>
      <c r="E42" s="45"/>
      <c r="F42" s="46">
        <v>1060</v>
      </c>
    </row>
    <row r="43" spans="1:6" ht="18">
      <c r="A43" s="10"/>
      <c r="B43" s="10" t="s">
        <v>26</v>
      </c>
      <c r="C43" s="43"/>
      <c r="D43" s="44">
        <v>4746</v>
      </c>
      <c r="E43" s="45"/>
      <c r="F43" s="46">
        <v>4746</v>
      </c>
    </row>
    <row r="44" spans="1:6" ht="18">
      <c r="A44" s="10"/>
      <c r="B44" s="10"/>
      <c r="C44" s="43"/>
      <c r="D44" s="44"/>
      <c r="E44" s="45"/>
      <c r="F44" s="46"/>
    </row>
    <row r="45" spans="1:6" ht="18">
      <c r="A45" s="10" t="s">
        <v>27</v>
      </c>
      <c r="B45" s="10"/>
      <c r="C45" s="43"/>
      <c r="D45" s="47">
        <v>6108</v>
      </c>
      <c r="E45" s="45"/>
      <c r="F45" s="46">
        <v>5806</v>
      </c>
    </row>
    <row r="46" spans="1:6" ht="18">
      <c r="A46" s="10"/>
      <c r="B46" s="10"/>
      <c r="C46" s="43"/>
      <c r="D46" s="47"/>
      <c r="E46" s="45"/>
      <c r="F46" s="48"/>
    </row>
    <row r="47" spans="1:6" ht="18">
      <c r="A47" s="10" t="s">
        <v>28</v>
      </c>
      <c r="B47" s="10"/>
      <c r="C47" s="43"/>
      <c r="D47" s="47"/>
      <c r="E47" s="45"/>
      <c r="F47" s="48"/>
    </row>
    <row r="48" spans="1:6" ht="18">
      <c r="A48" s="10"/>
      <c r="B48" s="10" t="s">
        <v>29</v>
      </c>
      <c r="C48" s="44">
        <v>395</v>
      </c>
      <c r="D48" s="43"/>
      <c r="E48" s="45">
        <v>291</v>
      </c>
      <c r="F48" s="46"/>
    </row>
    <row r="49" spans="1:6" ht="18">
      <c r="A49" s="10"/>
      <c r="B49" s="10" t="s">
        <v>30</v>
      </c>
      <c r="C49" s="44">
        <v>60</v>
      </c>
      <c r="D49" s="43"/>
      <c r="E49" s="49"/>
      <c r="F49" s="46"/>
    </row>
    <row r="50" spans="1:6" ht="18">
      <c r="A50" s="10" t="s">
        <v>31</v>
      </c>
      <c r="B50" s="10"/>
      <c r="C50" s="44">
        <v>455</v>
      </c>
      <c r="D50" s="43"/>
      <c r="E50" s="45">
        <v>291</v>
      </c>
      <c r="F50" s="46"/>
    </row>
    <row r="51" spans="1:6" ht="18">
      <c r="A51" s="10"/>
      <c r="B51" s="10"/>
      <c r="C51" s="44"/>
      <c r="D51" s="43"/>
      <c r="E51" s="49"/>
      <c r="F51" s="46"/>
    </row>
    <row r="52" spans="1:6" ht="18">
      <c r="A52" s="10"/>
      <c r="B52" s="50"/>
      <c r="C52" s="43"/>
      <c r="D52" s="44"/>
      <c r="E52" s="45"/>
      <c r="F52" s="46"/>
    </row>
    <row r="53" spans="1:6" ht="18">
      <c r="A53" s="10" t="s">
        <v>32</v>
      </c>
      <c r="B53" s="30"/>
      <c r="C53" s="44">
        <f>D45-C50</f>
        <v>5653</v>
      </c>
      <c r="D53" s="30"/>
      <c r="E53" s="45">
        <v>5515</v>
      </c>
      <c r="F53" s="48"/>
    </row>
    <row r="54" spans="1:6" ht="18">
      <c r="A54" s="10"/>
      <c r="B54" s="30"/>
      <c r="C54" s="44"/>
      <c r="D54" s="30"/>
      <c r="E54" s="49"/>
      <c r="F54" s="48"/>
    </row>
    <row r="55" spans="1:6" ht="18">
      <c r="A55" s="10"/>
      <c r="B55" s="10"/>
      <c r="C55" s="31"/>
      <c r="D55" s="31"/>
      <c r="E55" s="48"/>
      <c r="F55" s="48"/>
    </row>
    <row r="56" spans="1:6" ht="18">
      <c r="A56" s="10" t="s">
        <v>19</v>
      </c>
      <c r="B56" s="9"/>
      <c r="C56" s="51">
        <f>C53+C50</f>
        <v>6108</v>
      </c>
      <c r="D56" s="51">
        <f>D45</f>
        <v>6108</v>
      </c>
      <c r="E56" s="46">
        <v>5806</v>
      </c>
      <c r="F56" s="46">
        <v>5806</v>
      </c>
    </row>
    <row r="57" spans="1:6" ht="18">
      <c r="A57" s="9"/>
      <c r="B57" s="9"/>
      <c r="C57" s="31"/>
      <c r="D57" s="31"/>
      <c r="E57" s="46"/>
      <c r="F57" s="46"/>
    </row>
    <row r="58" spans="1:6" ht="18">
      <c r="A58" s="10" t="s">
        <v>20</v>
      </c>
      <c r="B58" s="9"/>
      <c r="C58" s="52"/>
      <c r="D58" s="52"/>
      <c r="E58" s="9"/>
      <c r="F58" s="13"/>
    </row>
    <row r="59" spans="1:6" ht="18">
      <c r="A59" s="10" t="s">
        <v>21</v>
      </c>
      <c r="B59" s="9"/>
      <c r="C59" s="30"/>
      <c r="D59" s="30"/>
      <c r="E59" s="30"/>
      <c r="F59" s="32"/>
    </row>
    <row r="60" spans="1:6" ht="18">
      <c r="A60" s="10" t="s">
        <v>22</v>
      </c>
      <c r="B60" s="30"/>
      <c r="C60" s="30"/>
      <c r="D60" s="30"/>
      <c r="E60" s="30"/>
      <c r="F60" s="32"/>
    </row>
  </sheetData>
  <mergeCells count="7">
    <mergeCell ref="C4:D4"/>
    <mergeCell ref="E4:F4"/>
    <mergeCell ref="A1:F1"/>
    <mergeCell ref="A35:F35"/>
    <mergeCell ref="C38:D38"/>
    <mergeCell ref="E38:F38"/>
    <mergeCell ref="A37:C37"/>
  </mergeCells>
  <phoneticPr fontId="3" type="noConversion"/>
  <printOptions headings="1" gridLines="1"/>
  <pageMargins left="0.75000000000000011" right="0.75000000000000011" top="1" bottom="1" header="0.5" footer="0.5"/>
  <pageSetup paperSize="9" scale="67" orientation="landscape" horizontalDpi="4294967292" verticalDpi="4294967292"/>
  <headerFooter>
    <oddHeader>&amp;L&amp;16&amp;K000000Stichting Soefi Museum _x000D_Pir-o-Murshid Musharaff Khan&amp;C&amp;14&amp;K000000Page &amp;P&amp;R&amp;18&amp;K000000Balans en Resultatenrekening_x000D_2013_x000D_</oddHeader>
  </headerFooter>
  <rowBreaks count="1" manualBreakCount="1">
    <brk id="31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Verlinden</dc:creator>
  <cp:lastModifiedBy>Hamida Verlinden</cp:lastModifiedBy>
  <cp:lastPrinted>2014-06-11T13:45:53Z</cp:lastPrinted>
  <dcterms:created xsi:type="dcterms:W3CDTF">2014-06-11T13:22:50Z</dcterms:created>
  <dcterms:modified xsi:type="dcterms:W3CDTF">2014-06-11T13:46:36Z</dcterms:modified>
</cp:coreProperties>
</file>