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ierenopv-Groningen\Documents\"/>
    </mc:Choice>
  </mc:AlternateContent>
  <xr:revisionPtr revIDLastSave="0" documentId="8_{22CB05E7-B80F-40C6-90B8-ECB0198AA3A3}" xr6:coauthVersionLast="47" xr6:coauthVersionMax="47" xr10:uidLastSave="{00000000-0000-0000-0000-000000000000}"/>
  <bookViews>
    <workbookView xWindow="-120" yWindow="-120" windowWidth="29040" windowHeight="15720" xr2:uid="{7CB33124-BF1F-434F-829F-D7CE0D9A247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2" i="1" l="1"/>
  <c r="G22" i="1"/>
  <c r="E22" i="1"/>
  <c r="C22" i="1"/>
  <c r="I46" i="1"/>
  <c r="G46" i="1"/>
  <c r="E46" i="1"/>
  <c r="C46" i="1"/>
  <c r="K39" i="1"/>
  <c r="K38" i="1"/>
  <c r="K37" i="1"/>
  <c r="K36" i="1"/>
  <c r="K35" i="1"/>
  <c r="K34" i="1"/>
  <c r="K33" i="1"/>
  <c r="K32" i="1"/>
  <c r="K45" i="1"/>
  <c r="K44" i="1"/>
  <c r="K43" i="1"/>
  <c r="K42" i="1"/>
  <c r="K41" i="1"/>
  <c r="K40" i="1"/>
  <c r="K31" i="1"/>
  <c r="K29" i="1"/>
  <c r="K46" i="1" l="1"/>
  <c r="K21" i="1"/>
  <c r="K20" i="1"/>
  <c r="K15" i="1"/>
  <c r="K14" i="1"/>
  <c r="K22" i="1" l="1"/>
</calcChain>
</file>

<file path=xl/sharedStrings.xml><?xml version="1.0" encoding="utf-8"?>
<sst xmlns="http://schemas.openxmlformats.org/spreadsheetml/2006/main" count="46" uniqueCount="40">
  <si>
    <t>Financiële jaarcijfers 2025 Stichting Dierenopvangcentrum Groningen</t>
  </si>
  <si>
    <t xml:space="preserve">INKOMSTEN </t>
  </si>
  <si>
    <t>1e kwartaal</t>
  </si>
  <si>
    <t xml:space="preserve">2e kwartaal </t>
  </si>
  <si>
    <t xml:space="preserve">3e kwartaal </t>
  </si>
  <si>
    <t xml:space="preserve">4e kwartaal </t>
  </si>
  <si>
    <t>Totaal</t>
  </si>
  <si>
    <t>Donaties en Giften</t>
  </si>
  <si>
    <t>Nalatenschap</t>
  </si>
  <si>
    <t>Abri voor dieren</t>
  </si>
  <si>
    <t>Belastingdienst</t>
  </si>
  <si>
    <t>Dierenlot</t>
  </si>
  <si>
    <t>Overige</t>
  </si>
  <si>
    <t>Doneeractie</t>
  </si>
  <si>
    <t>Huur A. Kerkhof/ S.Beijert</t>
  </si>
  <si>
    <t>UITGAVEN</t>
  </si>
  <si>
    <t>Diervoeders</t>
  </si>
  <si>
    <t>Dierenarts</t>
  </si>
  <si>
    <t>Energie</t>
  </si>
  <si>
    <t>Waterschap</t>
  </si>
  <si>
    <t>Waterbedrijf</t>
  </si>
  <si>
    <t>Gemeentelijke belastingen</t>
  </si>
  <si>
    <t>Auto</t>
  </si>
  <si>
    <t>Afvalverwerking</t>
  </si>
  <si>
    <t>Verzekeringen</t>
  </si>
  <si>
    <t>Onderhoud gebouwen</t>
  </si>
  <si>
    <t>Schoonmaakmiddelen</t>
  </si>
  <si>
    <t>Kantoorbenodigdheden</t>
  </si>
  <si>
    <t>Kantine</t>
  </si>
  <si>
    <t>Telefoon</t>
  </si>
  <si>
    <t>Internet</t>
  </si>
  <si>
    <t>Energiewacht</t>
  </si>
  <si>
    <t>Fondsenwerving</t>
  </si>
  <si>
    <t>Overige kosten</t>
  </si>
  <si>
    <t>Kamer van Koophandel</t>
  </si>
  <si>
    <t>SALDO</t>
  </si>
  <si>
    <t>Totaal inkomsten</t>
  </si>
  <si>
    <t xml:space="preserve">Totaal uitgaven </t>
  </si>
  <si>
    <t>Verschil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</si>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</sst>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&quot;€&quot;* #,##0.00"/>
  </numFmts>
  <fonts count="12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0"/>
      <name val="Arial"/>
      <family val="2"/>
    </font>
    <font>
      <sz val="12"/>
      <name val="Calibri"/>
      <family val="2"/>
    </font>
    <font>
      <sz val="14"/>
      <name val="Calibri"/>
      <family val="2"/>
    </font>
    <font>
      <sz val="12"/>
      <color theme="1"/>
      <name val="Aptos Narrow"/>
      <family val="2"/>
      <scheme val="minor"/>
    </font>
    <font>
      <b/>
      <sz val="14"/>
      <name val="Calibri"/>
      <family val="2"/>
    </font>
    <font>
      <b/>
      <sz val="14"/>
      <color theme="1"/>
      <name val="Aptos Narrow"/>
      <family val="2"/>
      <scheme val="minor"/>
    </font>
    <font>
      <b/>
      <sz val="20"/>
      <color theme="1"/>
      <name val="Calibri"/>
      <family val="2"/>
    </font>
    <font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5" xfId="0" applyFont="1" applyBorder="1"/>
    <xf numFmtId="165" fontId="5" fillId="0" borderId="1" xfId="1" applyNumberFormat="1" applyFont="1" applyBorder="1" applyProtection="1"/>
    <xf numFmtId="0" fontId="1" fillId="0" borderId="1" xfId="0" applyFont="1" applyBorder="1"/>
    <xf numFmtId="44" fontId="5" fillId="0" borderId="1" xfId="1" applyNumberFormat="1" applyFont="1" applyBorder="1" applyAlignment="1" applyProtection="1">
      <alignment horizontal="center" vertical="center"/>
      <protection locked="0"/>
    </xf>
    <xf numFmtId="44" fontId="2" fillId="0" borderId="1" xfId="0" applyNumberFormat="1" applyFont="1" applyBorder="1" applyAlignment="1">
      <alignment horizontal="center" vertical="center"/>
    </xf>
    <xf numFmtId="44" fontId="5" fillId="0" borderId="1" xfId="1" applyNumberFormat="1" applyFont="1" applyBorder="1" applyAlignment="1" applyProtection="1">
      <alignment horizontal="center" vertical="center"/>
    </xf>
    <xf numFmtId="166" fontId="2" fillId="0" borderId="1" xfId="0" applyNumberFormat="1" applyFont="1" applyBorder="1"/>
    <xf numFmtId="166" fontId="7" fillId="0" borderId="0" xfId="0" applyNumberFormat="1" applyFont="1"/>
    <xf numFmtId="166" fontId="7" fillId="0" borderId="1" xfId="0" applyNumberFormat="1" applyFont="1" applyBorder="1"/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44" fontId="1" fillId="0" borderId="1" xfId="0" applyNumberFormat="1" applyFont="1" applyBorder="1"/>
    <xf numFmtId="0" fontId="9" fillId="0" borderId="1" xfId="0" applyFont="1" applyBorder="1"/>
    <xf numFmtId="166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6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10" fillId="0" borderId="0" xfId="0" applyFont="1"/>
    <xf numFmtId="0" fontId="11" fillId="0" borderId="0" xfId="0" applyFont="1"/>
    <xf numFmtId="44" fontId="5" fillId="3" borderId="1" xfId="1" applyNumberFormat="1" applyFont="1" applyFill="1" applyBorder="1" applyAlignment="1" applyProtection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</cellXfs>
  <cellStyles count="2">
    <cellStyle name="Euro" xfId="1" xr:uid="{D4DA4611-0FCA-449B-B79C-5B3C1A90F44E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563880</xdr:colOff>
      <xdr:row>1</xdr:row>
      <xdr:rowOff>7620</xdr:rowOff>
    </xdr:from>
    <xdr:to>
      <xdr:col>8</xdr:col>
      <xdr:colOff>1019175</xdr:colOff>
      <xdr:row>10</xdr:row>
      <xdr:rowOff>41910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8D93043-0012-4E8E-87A3-F49342BAD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6640" y="739140"/>
          <a:ext cx="2162175" cy="1824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5591-9D9B-497E-8CE8-1C3AC0A59E24}">
  <dimension ref="A4:K53"/>
  <sheetViews>
    <sheetView tabSelected="1" workbookViewId="0">
      <selection activeCell="E48" sqref="E48"/>
    </sheetView>
  </sheetViews>
  <sheetFormatPr defaultRowHeight="15" x14ac:dyDescent="0.25"/>
  <cols>
    <col min="1" max="1" width="28.42578125" customWidth="1"/>
    <col min="2" max="2" width="16" customWidth="1"/>
    <col min="3" max="3" width="16.85546875" customWidth="1"/>
    <col min="4" max="4" width="12.28515625" customWidth="1"/>
    <col min="5" max="5" width="16.7109375" customWidth="1"/>
    <col min="6" max="6" width="13.140625" customWidth="1"/>
    <col min="7" max="7" width="16" customWidth="1"/>
    <col min="9" max="9" width="16.140625" customWidth="1"/>
    <col min="11" max="11" width="16" customWidth="1"/>
  </cols>
  <sheetData>
    <row r="4" spans="1:11" ht="26.25" x14ac:dyDescent="0.4">
      <c r="A4" s="25" t="s">
        <v>0</v>
      </c>
      <c r="B4" s="26"/>
      <c r="C4" s="26"/>
      <c r="D4" s="26"/>
      <c r="E4" s="26"/>
      <c r="F4" s="26"/>
    </row>
    <row r="12" spans="1:11" ht="18.75" x14ac:dyDescent="0.3">
      <c r="A12" s="5" t="s">
        <v>1</v>
      </c>
      <c r="B12" s="5"/>
      <c r="C12" s="5" t="s">
        <v>2</v>
      </c>
      <c r="D12" s="5"/>
      <c r="E12" s="5" t="s">
        <v>3</v>
      </c>
      <c r="F12" s="5"/>
      <c r="G12" s="5" t="s">
        <v>4</v>
      </c>
      <c r="H12" s="5"/>
      <c r="I12" s="5" t="s">
        <v>5</v>
      </c>
      <c r="J12" s="5"/>
      <c r="K12" s="5" t="s">
        <v>6</v>
      </c>
    </row>
    <row r="13" spans="1:11" ht="18.7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8.75" x14ac:dyDescent="0.3">
      <c r="A14" s="12" t="s">
        <v>7</v>
      </c>
      <c r="B14" s="4"/>
      <c r="C14" s="6">
        <v>10323</v>
      </c>
      <c r="D14" s="7"/>
      <c r="E14" s="7">
        <v>10233.200000000001</v>
      </c>
      <c r="F14" s="7"/>
      <c r="G14" s="7">
        <v>7381.2</v>
      </c>
      <c r="H14" s="7"/>
      <c r="I14" s="7">
        <v>9602.2000000000007</v>
      </c>
      <c r="J14" s="7"/>
      <c r="K14" s="7">
        <f>SUM(C14:J14)</f>
        <v>37539.600000000006</v>
      </c>
    </row>
    <row r="15" spans="1:11" ht="18.75" x14ac:dyDescent="0.3">
      <c r="A15" s="13" t="s">
        <v>14</v>
      </c>
      <c r="B15" s="4"/>
      <c r="C15" s="27">
        <v>2250</v>
      </c>
      <c r="D15" s="7"/>
      <c r="E15" s="7">
        <v>2250</v>
      </c>
      <c r="F15" s="7"/>
      <c r="G15" s="7">
        <v>2250</v>
      </c>
      <c r="H15" s="7"/>
      <c r="I15" s="7">
        <v>2250</v>
      </c>
      <c r="J15" s="7"/>
      <c r="K15" s="28">
        <f>SUM(C15:J15)</f>
        <v>9000</v>
      </c>
    </row>
    <row r="16" spans="1:11" ht="18.75" x14ac:dyDescent="0.3">
      <c r="A16" s="13" t="s">
        <v>13</v>
      </c>
      <c r="B16" s="4"/>
      <c r="C16" s="8">
        <v>0</v>
      </c>
      <c r="D16" s="7"/>
      <c r="E16" s="8">
        <v>0</v>
      </c>
      <c r="F16" s="7"/>
      <c r="G16" s="7">
        <v>0</v>
      </c>
      <c r="H16" s="7"/>
      <c r="I16" s="7">
        <v>0</v>
      </c>
      <c r="J16" s="7"/>
      <c r="K16" s="7">
        <v>0</v>
      </c>
    </row>
    <row r="17" spans="1:11" ht="18.75" x14ac:dyDescent="0.3">
      <c r="A17" s="13" t="s">
        <v>8</v>
      </c>
      <c r="B17" s="4"/>
      <c r="C17" s="8">
        <v>0</v>
      </c>
      <c r="D17" s="7"/>
      <c r="E17" s="8">
        <v>0</v>
      </c>
      <c r="F17" s="7"/>
      <c r="G17" s="7">
        <v>5000</v>
      </c>
      <c r="H17" s="7"/>
      <c r="I17" s="7">
        <v>0</v>
      </c>
      <c r="J17" s="7"/>
      <c r="K17" s="7">
        <v>5000</v>
      </c>
    </row>
    <row r="18" spans="1:11" ht="18.75" x14ac:dyDescent="0.3">
      <c r="A18" s="13" t="s">
        <v>9</v>
      </c>
      <c r="B18" s="4"/>
      <c r="C18" s="8">
        <v>0</v>
      </c>
      <c r="D18" s="7"/>
      <c r="E18" s="8">
        <v>0</v>
      </c>
      <c r="F18" s="7"/>
      <c r="G18" s="7">
        <v>0</v>
      </c>
      <c r="H18" s="7"/>
      <c r="I18" s="7">
        <v>2500</v>
      </c>
      <c r="J18" s="7"/>
      <c r="K18" s="7">
        <v>2500</v>
      </c>
    </row>
    <row r="19" spans="1:11" ht="18.75" x14ac:dyDescent="0.3">
      <c r="A19" s="14" t="s">
        <v>10</v>
      </c>
      <c r="B19" s="4"/>
      <c r="C19" s="8">
        <v>2194</v>
      </c>
      <c r="D19" s="7"/>
      <c r="E19" s="8">
        <v>0</v>
      </c>
      <c r="F19" s="7"/>
      <c r="G19" s="7">
        <v>0</v>
      </c>
      <c r="H19" s="7"/>
      <c r="I19" s="7">
        <v>0</v>
      </c>
      <c r="J19" s="7"/>
      <c r="K19" s="7">
        <v>2194</v>
      </c>
    </row>
    <row r="20" spans="1:11" ht="18.75" x14ac:dyDescent="0.3">
      <c r="A20" s="14" t="s">
        <v>11</v>
      </c>
      <c r="B20" s="4"/>
      <c r="C20" s="8">
        <v>10</v>
      </c>
      <c r="D20" s="7"/>
      <c r="E20" s="7">
        <v>7360.9</v>
      </c>
      <c r="F20" s="7"/>
      <c r="G20" s="7">
        <v>1280</v>
      </c>
      <c r="H20" s="7"/>
      <c r="I20" s="7">
        <v>10000</v>
      </c>
      <c r="J20" s="7"/>
      <c r="K20" s="7">
        <f>SUM(C20:J20)</f>
        <v>18650.900000000001</v>
      </c>
    </row>
    <row r="21" spans="1:11" ht="18.75" x14ac:dyDescent="0.3">
      <c r="A21" s="14" t="s">
        <v>12</v>
      </c>
      <c r="B21" s="4"/>
      <c r="C21" s="8">
        <v>0</v>
      </c>
      <c r="D21" s="7"/>
      <c r="E21" s="7">
        <v>277</v>
      </c>
      <c r="F21" s="7"/>
      <c r="G21" s="7">
        <v>526.25</v>
      </c>
      <c r="H21" s="7"/>
      <c r="I21" s="7">
        <v>1260</v>
      </c>
      <c r="J21" s="7"/>
      <c r="K21" s="7">
        <f>SUM(C21:J21)</f>
        <v>2063.25</v>
      </c>
    </row>
    <row r="22" spans="1:11" ht="18.75" x14ac:dyDescent="0.3">
      <c r="A22" s="15" t="s">
        <v>6</v>
      </c>
      <c r="B22" s="2"/>
      <c r="C22" s="18">
        <f>SUM(C14:C21)</f>
        <v>14777</v>
      </c>
      <c r="D22" s="5"/>
      <c r="E22" s="18">
        <f>SUM(E14:E21)</f>
        <v>20121.099999999999</v>
      </c>
      <c r="F22" s="5"/>
      <c r="G22" s="18">
        <f>SUM(G14:G21)</f>
        <v>16437.45</v>
      </c>
      <c r="H22" s="5"/>
      <c r="I22" s="18">
        <f>SUM(I14:I21)</f>
        <v>25612.2</v>
      </c>
      <c r="J22" s="5"/>
      <c r="K22" s="18">
        <f>SUM(K14:K21)</f>
        <v>76947.75</v>
      </c>
    </row>
    <row r="23" spans="1:11" ht="18.75" x14ac:dyDescent="0.3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8.75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8.75" x14ac:dyDescent="0.3">
      <c r="A25" s="5" t="s">
        <v>15</v>
      </c>
      <c r="B25" s="2"/>
      <c r="C25" s="5" t="s">
        <v>2</v>
      </c>
      <c r="D25" s="5"/>
      <c r="E25" s="5" t="s">
        <v>3</v>
      </c>
      <c r="F25" s="5"/>
      <c r="G25" s="5" t="s">
        <v>4</v>
      </c>
      <c r="H25" s="5"/>
      <c r="I25" s="5" t="s">
        <v>5</v>
      </c>
      <c r="J25" s="5"/>
      <c r="K25" s="5" t="s">
        <v>6</v>
      </c>
    </row>
    <row r="26" spans="1:11" ht="18.75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8.75" x14ac:dyDescent="0.3">
      <c r="A27" s="16" t="s">
        <v>16</v>
      </c>
      <c r="B27" s="2"/>
      <c r="C27" s="9">
        <v>1206.92</v>
      </c>
      <c r="D27" s="9"/>
      <c r="E27" s="9">
        <v>1320.1</v>
      </c>
      <c r="F27" s="10"/>
      <c r="G27" s="9">
        <v>1550.52</v>
      </c>
      <c r="H27" s="9"/>
      <c r="I27" s="9">
        <v>1506.72</v>
      </c>
      <c r="J27" s="9"/>
      <c r="K27" s="9">
        <v>5584.26</v>
      </c>
    </row>
    <row r="28" spans="1:11" ht="18.75" x14ac:dyDescent="0.3">
      <c r="A28" s="16" t="s">
        <v>17</v>
      </c>
      <c r="B28" s="2"/>
      <c r="C28" s="9">
        <v>681.96</v>
      </c>
      <c r="D28" s="9"/>
      <c r="E28" s="9">
        <v>1894.43</v>
      </c>
      <c r="F28" s="9"/>
      <c r="G28" s="9">
        <v>1514.83</v>
      </c>
      <c r="H28" s="9"/>
      <c r="I28" s="9">
        <v>1480.28</v>
      </c>
      <c r="J28" s="9"/>
      <c r="K28" s="9">
        <v>5571.5</v>
      </c>
    </row>
    <row r="29" spans="1:11" ht="18.75" x14ac:dyDescent="0.3">
      <c r="A29" s="16" t="s">
        <v>18</v>
      </c>
      <c r="B29" s="2"/>
      <c r="C29" s="9">
        <v>2625</v>
      </c>
      <c r="D29" s="9"/>
      <c r="E29" s="9">
        <v>2625</v>
      </c>
      <c r="F29" s="9"/>
      <c r="G29" s="9">
        <v>2625</v>
      </c>
      <c r="H29" s="9"/>
      <c r="I29" s="9">
        <v>6395.51</v>
      </c>
      <c r="J29" s="9"/>
      <c r="K29" s="9">
        <f>SUM(C29:J29)</f>
        <v>14270.51</v>
      </c>
    </row>
    <row r="30" spans="1:11" ht="18.75" x14ac:dyDescent="0.3">
      <c r="A30" s="16" t="s">
        <v>19</v>
      </c>
      <c r="B30" s="2"/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0</v>
      </c>
    </row>
    <row r="31" spans="1:11" ht="18.75" x14ac:dyDescent="0.3">
      <c r="A31" s="16" t="s">
        <v>20</v>
      </c>
      <c r="B31" s="2"/>
      <c r="C31" s="9">
        <v>94.52</v>
      </c>
      <c r="D31" s="9"/>
      <c r="E31" s="9">
        <v>95.04</v>
      </c>
      <c r="F31" s="9"/>
      <c r="G31" s="9">
        <v>59.04</v>
      </c>
      <c r="H31" s="9"/>
      <c r="I31" s="9">
        <v>95.04</v>
      </c>
      <c r="J31" s="9"/>
      <c r="K31" s="9">
        <f t="shared" ref="K31:K45" si="0">SUM(C31:J31)</f>
        <v>343.64</v>
      </c>
    </row>
    <row r="32" spans="1:11" ht="18.75" x14ac:dyDescent="0.3">
      <c r="A32" s="16" t="s">
        <v>21</v>
      </c>
      <c r="B32" s="2"/>
      <c r="C32" s="9">
        <v>25.47</v>
      </c>
      <c r="D32" s="9"/>
      <c r="E32" s="9">
        <v>619.87</v>
      </c>
      <c r="F32" s="9"/>
      <c r="G32" s="9">
        <v>619.89</v>
      </c>
      <c r="H32" s="9"/>
      <c r="I32" s="9">
        <v>619.91999999999996</v>
      </c>
      <c r="J32" s="9"/>
      <c r="K32" s="9">
        <f t="shared" si="0"/>
        <v>1885.15</v>
      </c>
    </row>
    <row r="33" spans="1:11" ht="18.75" x14ac:dyDescent="0.3">
      <c r="A33" s="16" t="s">
        <v>22</v>
      </c>
      <c r="B33" s="2"/>
      <c r="C33" s="9">
        <v>11212.1</v>
      </c>
      <c r="D33" s="9"/>
      <c r="E33" s="9">
        <v>2249.0700000000002</v>
      </c>
      <c r="F33" s="9"/>
      <c r="G33" s="9">
        <v>2780.83</v>
      </c>
      <c r="H33" s="9"/>
      <c r="I33" s="9">
        <v>4516.4799999999996</v>
      </c>
      <c r="J33" s="9"/>
      <c r="K33" s="9">
        <f t="shared" si="0"/>
        <v>20758.48</v>
      </c>
    </row>
    <row r="34" spans="1:11" ht="18.75" x14ac:dyDescent="0.3">
      <c r="A34" s="16" t="s">
        <v>23</v>
      </c>
      <c r="B34" s="2"/>
      <c r="C34" s="9">
        <v>322.12</v>
      </c>
      <c r="D34" s="9"/>
      <c r="E34" s="9">
        <v>331.86</v>
      </c>
      <c r="F34" s="9"/>
      <c r="G34" s="9">
        <v>221.24</v>
      </c>
      <c r="H34" s="9"/>
      <c r="I34" s="9">
        <v>442.48</v>
      </c>
      <c r="J34" s="9"/>
      <c r="K34" s="9">
        <f t="shared" si="0"/>
        <v>1317.7</v>
      </c>
    </row>
    <row r="35" spans="1:11" ht="18.75" x14ac:dyDescent="0.3">
      <c r="A35" s="16" t="s">
        <v>24</v>
      </c>
      <c r="B35" s="1"/>
      <c r="C35" s="11">
        <v>578.58000000000004</v>
      </c>
      <c r="D35" s="11"/>
      <c r="E35" s="11">
        <v>180.01</v>
      </c>
      <c r="F35" s="11"/>
      <c r="G35" s="11">
        <v>427.32</v>
      </c>
      <c r="H35" s="11"/>
      <c r="I35" s="11">
        <v>427.32</v>
      </c>
      <c r="J35" s="11"/>
      <c r="K35" s="11">
        <f t="shared" si="0"/>
        <v>1613.23</v>
      </c>
    </row>
    <row r="36" spans="1:11" ht="18.75" x14ac:dyDescent="0.3">
      <c r="A36" s="16" t="s">
        <v>25</v>
      </c>
      <c r="B36" s="1"/>
      <c r="C36" s="11">
        <v>1674.17</v>
      </c>
      <c r="D36" s="11"/>
      <c r="E36" s="11">
        <v>1681.91</v>
      </c>
      <c r="F36" s="11"/>
      <c r="G36" s="11">
        <v>1240.27</v>
      </c>
      <c r="H36" s="11"/>
      <c r="I36" s="11">
        <v>1865.22</v>
      </c>
      <c r="J36" s="11"/>
      <c r="K36" s="11">
        <f t="shared" si="0"/>
        <v>6461.5700000000006</v>
      </c>
    </row>
    <row r="37" spans="1:11" ht="18.75" x14ac:dyDescent="0.3">
      <c r="A37" s="16" t="s">
        <v>26</v>
      </c>
      <c r="B37" s="1"/>
      <c r="C37" s="11">
        <v>644.70000000000005</v>
      </c>
      <c r="D37" s="11"/>
      <c r="E37" s="11">
        <v>172.14</v>
      </c>
      <c r="F37" s="11"/>
      <c r="G37" s="11">
        <v>754.32</v>
      </c>
      <c r="H37" s="11"/>
      <c r="I37" s="11">
        <v>408.25</v>
      </c>
      <c r="J37" s="11"/>
      <c r="K37" s="11">
        <f t="shared" si="0"/>
        <v>1979.41</v>
      </c>
    </row>
    <row r="38" spans="1:11" ht="18.75" x14ac:dyDescent="0.3">
      <c r="A38" s="16" t="s">
        <v>27</v>
      </c>
      <c r="B38" s="1"/>
      <c r="C38" s="11">
        <v>354.53</v>
      </c>
      <c r="D38" s="11"/>
      <c r="E38" s="11">
        <v>207.84</v>
      </c>
      <c r="F38" s="11"/>
      <c r="G38" s="11">
        <v>303.10000000000002</v>
      </c>
      <c r="H38" s="11"/>
      <c r="I38" s="11">
        <v>357.57</v>
      </c>
      <c r="J38" s="11"/>
      <c r="K38" s="11">
        <f t="shared" si="0"/>
        <v>1223.04</v>
      </c>
    </row>
    <row r="39" spans="1:11" ht="18.75" x14ac:dyDescent="0.3">
      <c r="A39" s="16" t="s">
        <v>28</v>
      </c>
      <c r="B39" s="1"/>
      <c r="C39" s="11">
        <v>153.63</v>
      </c>
      <c r="D39" s="11"/>
      <c r="E39" s="11">
        <v>130.75</v>
      </c>
      <c r="F39" s="11"/>
      <c r="G39" s="11">
        <v>144.62</v>
      </c>
      <c r="H39" s="11"/>
      <c r="I39" s="11">
        <v>214.94</v>
      </c>
      <c r="J39" s="11"/>
      <c r="K39" s="11">
        <f t="shared" si="0"/>
        <v>643.94000000000005</v>
      </c>
    </row>
    <row r="40" spans="1:11" ht="18.75" x14ac:dyDescent="0.3">
      <c r="A40" s="16" t="s">
        <v>34</v>
      </c>
      <c r="B40" s="1"/>
      <c r="C40" s="11">
        <v>0</v>
      </c>
      <c r="D40" s="11"/>
      <c r="E40" s="11">
        <v>0</v>
      </c>
      <c r="F40" s="11"/>
      <c r="G40" s="11">
        <v>0</v>
      </c>
      <c r="H40" s="11"/>
      <c r="I40" s="11">
        <v>0</v>
      </c>
      <c r="J40" s="11"/>
      <c r="K40" s="11">
        <f t="shared" si="0"/>
        <v>0</v>
      </c>
    </row>
    <row r="41" spans="1:11" ht="18.75" x14ac:dyDescent="0.3">
      <c r="A41" s="13" t="s">
        <v>29</v>
      </c>
      <c r="B41" s="1"/>
      <c r="C41" s="11">
        <v>199.68</v>
      </c>
      <c r="D41" s="11"/>
      <c r="E41" s="11">
        <v>210.05</v>
      </c>
      <c r="F41" s="11"/>
      <c r="G41" s="11">
        <v>226.41</v>
      </c>
      <c r="H41" s="11"/>
      <c r="I41" s="11">
        <v>212.72</v>
      </c>
      <c r="J41" s="11"/>
      <c r="K41" s="11">
        <f t="shared" si="0"/>
        <v>848.86</v>
      </c>
    </row>
    <row r="42" spans="1:11" ht="18.75" x14ac:dyDescent="0.3">
      <c r="A42" s="13" t="s">
        <v>30</v>
      </c>
      <c r="B42" s="1"/>
      <c r="C42" s="11">
        <v>538.11</v>
      </c>
      <c r="D42" s="11"/>
      <c r="E42" s="11">
        <v>169.22</v>
      </c>
      <c r="F42" s="11"/>
      <c r="G42" s="11">
        <v>685.07</v>
      </c>
      <c r="H42" s="11"/>
      <c r="I42" s="11">
        <v>120.88</v>
      </c>
      <c r="J42" s="11"/>
      <c r="K42" s="11">
        <f t="shared" si="0"/>
        <v>1513.2800000000002</v>
      </c>
    </row>
    <row r="43" spans="1:11" ht="18.75" x14ac:dyDescent="0.3">
      <c r="A43" s="13" t="s">
        <v>31</v>
      </c>
      <c r="B43" s="1"/>
      <c r="C43" s="11">
        <v>45.99</v>
      </c>
      <c r="D43" s="11"/>
      <c r="E43" s="11">
        <v>45.99</v>
      </c>
      <c r="F43" s="11"/>
      <c r="G43" s="11">
        <v>45.99</v>
      </c>
      <c r="H43" s="11"/>
      <c r="I43" s="11">
        <v>45.99</v>
      </c>
      <c r="J43" s="11"/>
      <c r="K43" s="11">
        <f t="shared" si="0"/>
        <v>183.96</v>
      </c>
    </row>
    <row r="44" spans="1:11" ht="18.75" x14ac:dyDescent="0.3">
      <c r="A44" s="13" t="s">
        <v>32</v>
      </c>
      <c r="B44" s="1"/>
      <c r="C44" s="11">
        <v>0</v>
      </c>
      <c r="D44" s="11"/>
      <c r="E44" s="11">
        <v>0</v>
      </c>
      <c r="F44" s="11"/>
      <c r="G44" s="11">
        <v>0</v>
      </c>
      <c r="H44" s="11"/>
      <c r="I44" s="11">
        <v>0</v>
      </c>
      <c r="J44" s="11"/>
      <c r="K44" s="11">
        <f t="shared" si="0"/>
        <v>0</v>
      </c>
    </row>
    <row r="45" spans="1:11" ht="18.75" x14ac:dyDescent="0.3">
      <c r="A45" s="13" t="s">
        <v>33</v>
      </c>
      <c r="B45" s="1"/>
      <c r="C45" s="11">
        <v>132.44999999999999</v>
      </c>
      <c r="D45" s="11"/>
      <c r="E45" s="11">
        <v>212.12</v>
      </c>
      <c r="F45" s="11"/>
      <c r="G45" s="11">
        <v>153.13999999999999</v>
      </c>
      <c r="H45" s="11"/>
      <c r="I45" s="11">
        <v>223.51</v>
      </c>
      <c r="J45" s="11"/>
      <c r="K45" s="11">
        <f t="shared" si="0"/>
        <v>721.22</v>
      </c>
    </row>
    <row r="46" spans="1:11" ht="24" customHeight="1" x14ac:dyDescent="0.3">
      <c r="A46" s="17" t="s">
        <v>39</v>
      </c>
      <c r="B46" s="19"/>
      <c r="C46" s="20">
        <f>SUM(C27:C45)</f>
        <v>20489.930000000008</v>
      </c>
      <c r="D46" s="21"/>
      <c r="E46" s="20">
        <f>SUM(E27:E45)</f>
        <v>12145.4</v>
      </c>
      <c r="F46" s="21"/>
      <c r="G46" s="20">
        <f>SUM(G27:G45)</f>
        <v>13351.59</v>
      </c>
      <c r="H46" s="21"/>
      <c r="I46" s="20">
        <f>SUM(I27:I45)</f>
        <v>18932.830000000002</v>
      </c>
      <c r="J46" s="21"/>
      <c r="K46" s="20">
        <f>SUM(K27:K45)</f>
        <v>64919.750000000007</v>
      </c>
    </row>
    <row r="49" spans="1:2" ht="18.75" x14ac:dyDescent="0.3">
      <c r="A49" s="23" t="s">
        <v>35</v>
      </c>
      <c r="B49" s="24"/>
    </row>
    <row r="50" spans="1:2" ht="18.75" x14ac:dyDescent="0.3">
      <c r="A50" s="2"/>
      <c r="B50" s="2"/>
    </row>
    <row r="51" spans="1:2" ht="18.75" x14ac:dyDescent="0.3">
      <c r="A51" s="5" t="s">
        <v>36</v>
      </c>
      <c r="B51" s="22">
        <v>71947.75</v>
      </c>
    </row>
    <row r="52" spans="1:2" ht="18.75" x14ac:dyDescent="0.3">
      <c r="A52" s="5" t="s">
        <v>37</v>
      </c>
      <c r="B52" s="22">
        <v>64919.75</v>
      </c>
    </row>
    <row r="53" spans="1:2" ht="18.75" x14ac:dyDescent="0.3">
      <c r="A53" s="5" t="s">
        <v>38</v>
      </c>
      <c r="B53" s="22">
        <v>12028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Beijert</dc:creator>
  <cp:lastModifiedBy>info@dierenopvangcentrum-groningen.nl</cp:lastModifiedBy>
  <dcterms:created xsi:type="dcterms:W3CDTF">2026-06-24T17:39:31Z</dcterms:created>
  <dcterms:modified xsi:type="dcterms:W3CDTF">2026-07-04T13:41:56Z</dcterms:modified>
</cp:coreProperties>
</file>