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fd4bf5bc3982e10/Bureaublad/Documenten/"/>
    </mc:Choice>
  </mc:AlternateContent>
  <xr:revisionPtr revIDLastSave="686" documentId="11_DB8D08A19D194AEDDE15916A18E7AD9B0CAD6F2C" xr6:coauthVersionLast="47" xr6:coauthVersionMax="47" xr10:uidLastSave="{30584DA0-18C8-4507-94A4-435121371A98}"/>
  <bookViews>
    <workbookView xWindow="435" yWindow="0" windowWidth="28365" windowHeight="15600" activeTab="4" xr2:uid="{00000000-000D-0000-FFFF-FFFF00000000}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3" l="1"/>
  <c r="B9" i="2" l="1"/>
  <c r="C9" i="2"/>
  <c r="C37" i="2"/>
  <c r="C24" i="2"/>
  <c r="C13" i="2"/>
  <c r="C10" i="4"/>
  <c r="C18" i="4" s="1"/>
  <c r="D37" i="3"/>
  <c r="B13" i="2"/>
  <c r="B24" i="2"/>
  <c r="B37" i="2"/>
  <c r="B9" i="3"/>
  <c r="C9" i="3"/>
  <c r="C37" i="4" l="1"/>
  <c r="B37" i="4"/>
  <c r="C29" i="4"/>
  <c r="B29" i="4"/>
  <c r="D43" i="3"/>
  <c r="D45" i="3" s="1"/>
  <c r="D6" i="3"/>
  <c r="D7" i="3"/>
  <c r="D8" i="3"/>
  <c r="D9" i="3"/>
</calcChain>
</file>

<file path=xl/sharedStrings.xml><?xml version="1.0" encoding="utf-8"?>
<sst xmlns="http://schemas.openxmlformats.org/spreadsheetml/2006/main" count="172" uniqueCount="150">
  <si>
    <t>Westbosch Stichting, gevestigd te Leidschendam</t>
  </si>
  <si>
    <t>opgericht d.d. 30 december 2010</t>
  </si>
  <si>
    <t>belastingplichtig lichaam onder nummer 8501.97.041, Belastingdienst Regio Haaglanden</t>
  </si>
  <si>
    <t>aangewezen als algemeen nut beogende instelling (ANBI), bij beschikking d.d. 2 maart 2011,</t>
  </si>
  <si>
    <t>dossiernummer: 77.639</t>
  </si>
  <si>
    <t>doelstelling:</t>
  </si>
  <si>
    <t>1. De Stichting heeft ten doel het bestemmen van revenuen van haar vermogen ten behoeve van</t>
  </si>
  <si>
    <t xml:space="preserve">    van het bestuur.</t>
  </si>
  <si>
    <t>bestuur:</t>
  </si>
  <si>
    <t>voorzitter / penningmeester:</t>
  </si>
  <si>
    <t>P.A. Roest, Molenweg 2, 2761BL Zevenhuizen</t>
  </si>
  <si>
    <t>secretaris:</t>
  </si>
  <si>
    <t>P.H. Roest, Spiering 16, 2742 NB Waddinxveen</t>
  </si>
  <si>
    <t>Bank:</t>
  </si>
  <si>
    <t>Rabobank Regio Den Haag</t>
  </si>
  <si>
    <t>rekeningnummer: NL09 RABO 0104 381 787</t>
  </si>
  <si>
    <t>Westbosch Stichting, te Leidschendam</t>
  </si>
  <si>
    <t>Balans per 31 december</t>
  </si>
  <si>
    <t>(bedragen in €)</t>
  </si>
  <si>
    <t>Activa</t>
  </si>
  <si>
    <t>(Financiële-) Vaste activa</t>
  </si>
  <si>
    <t>Hypothecaire geldleningen</t>
  </si>
  <si>
    <t>Vlottende activa</t>
  </si>
  <si>
    <t>Vorderingen op korte termijn</t>
  </si>
  <si>
    <t>Geldmiddelen</t>
  </si>
  <si>
    <t>Telling</t>
  </si>
  <si>
    <t>Totaal activa</t>
  </si>
  <si>
    <t>Passiva</t>
  </si>
  <si>
    <t>Eigen vermogen</t>
  </si>
  <si>
    <t>Kapitaal</t>
  </si>
  <si>
    <t>Vreemd vermogen</t>
  </si>
  <si>
    <t>Schulden op korte termijn</t>
  </si>
  <si>
    <t>Totaal passiva</t>
  </si>
  <si>
    <t>Staat van baten en lasten over</t>
  </si>
  <si>
    <t>Baten</t>
  </si>
  <si>
    <t>Rentebaten</t>
  </si>
  <si>
    <t>Af: Lasten</t>
  </si>
  <si>
    <t>Beheerkosten</t>
  </si>
  <si>
    <t>Resultaat</t>
  </si>
  <si>
    <t>lening 1</t>
  </si>
  <si>
    <t>lening 2</t>
  </si>
  <si>
    <t>samen</t>
  </si>
  <si>
    <t>Hoofdsom per 1 januari</t>
  </si>
  <si>
    <t>Af: aflossingen voorgaande jaren</t>
  </si>
  <si>
    <t xml:space="preserve">       aflossing boekjaar</t>
  </si>
  <si>
    <t>Schuldrest per 31 december</t>
  </si>
  <si>
    <t>Dit betreffen:</t>
  </si>
  <si>
    <t>1. Lening verstrekt aan DCP-groep te Alphen aan den Rijn, KvK-nummer: 28113202.</t>
  </si>
  <si>
    <t>20 jaar, te rekenen vanaf 1 april 2020 en een vaste rente van 2,5% per jaar.</t>
  </si>
  <si>
    <t>De rente en aflossing (annuïteit) beloopt 1.894,44 per maand.</t>
  </si>
  <si>
    <t>Als zekerheid is hypotheek en pandrecht verkregen op het bedrijfspand met inventaris</t>
  </si>
  <si>
    <t>Maatschapslaan 29, eigendom van de DCP-groep.</t>
  </si>
  <si>
    <t>2. Lening op 1 december 2016 verstrekt aan de echtelieden J.F. Roest en A.Y.M. Kos.</t>
  </si>
  <si>
    <t>Deze lening heeft een looptijd van 26 jaar, rentevoet 1,8% per jaar voor 10 jaar.</t>
  </si>
  <si>
    <t>Het verloop is als volgt:</t>
  </si>
  <si>
    <t>Balans per 1 januari</t>
  </si>
  <si>
    <t>Bij: resultaat boekjaar</t>
  </si>
  <si>
    <t>Saldo</t>
  </si>
  <si>
    <t>Af: uit te keren over boekjaar</t>
  </si>
  <si>
    <t xml:space="preserve">Balans per 31 december </t>
  </si>
  <si>
    <t>Dit betreffen de uitkeringen, het verloop is als volgt;</t>
  </si>
  <si>
    <t>Bij: uit te keren over boekjaar</t>
  </si>
  <si>
    <t>Af: Uitgekeerd in boekjaar:</t>
  </si>
  <si>
    <t>Toelichting op de staat van baten en lasten over</t>
  </si>
  <si>
    <t>rente geldlening DCP-groep</t>
  </si>
  <si>
    <t>rente geldlening JFR/AYM</t>
  </si>
  <si>
    <t>Kosten publicatie jaarverslag</t>
  </si>
  <si>
    <t>Bankkosten</t>
  </si>
  <si>
    <t>Door het overlijden op 30 december 2010 van mevrouw C.P.H. van der Drift, is van kracht geworden</t>
  </si>
  <si>
    <t>overlijden geacht wordt te zijn opgericht de stichting: "Westbosch Stichting", gevestigd te Leidschendam.</t>
  </si>
  <si>
    <t>Tevens werden in dit testament de statuten van de stichting opgenomen.</t>
  </si>
  <si>
    <t>Bij akte d.d. 13 januari 2011 heeft mevrouw Mr M.A. van Eck, als waarnemer van Mr P.P.M. Hoevenaars,</t>
  </si>
  <si>
    <t xml:space="preserve">De stichting is vervolgens onder nummer 51.84.43.89 op 21 januari 2011 ingeschreven in het </t>
  </si>
  <si>
    <t>handelsregister van de kamer van koophandel.</t>
  </si>
  <si>
    <t>Als bestuursleden zijn vanaf 1 november 2016 ingeschreven:</t>
  </si>
  <si>
    <t>P.A. Roest, voorzitter / penningmeester en P.H. Roest, secretaris.</t>
  </si>
  <si>
    <t>Vanaf de aanvang van de stichting is het bestuur actief bezig geweest een rendabele exploitatie te vinden</t>
  </si>
  <si>
    <t>voor de onroerende zaken die de stichting krachtens legaat van mevrouw C.P.H. van der Drift verkreeg.</t>
  </si>
  <si>
    <t>De oude boerderij Westbosch te Leidsendam vormde het belangrijkste bestanddeel van de onroerende zaken.</t>
  </si>
  <si>
    <t>Door de slechte onderhoudsstaat, de sterk verouderde inrichting en de beperking voor het gebruik, hebben,</t>
  </si>
  <si>
    <t>na enige jaren leegstand, er toe geleid dat het bestuur in 2014 tot verkoop is overgegaan.</t>
  </si>
  <si>
    <t>in hypothecaire geldleningen; inmiddels twee leningen ingaande 2015 en 2016.</t>
  </si>
  <si>
    <t>Door deze beleggingen bestaat het resultaat van de stichting uit rentebaten minus enige beheerkosten.</t>
  </si>
  <si>
    <t>Het bedrag dat beschikbaar komt voor uitkering aan instellingen die voldoen aan de statutaire bepalingen,</t>
  </si>
  <si>
    <t>wordt jaarlijks toegekend aan verschillende instellingen.</t>
  </si>
  <si>
    <t xml:space="preserve">    instellingen die zich bezighouden met bestrijding van kanker, ter uitsluitende beoordeling</t>
  </si>
  <si>
    <t>2. Zij tracht dit doel te bereiken door het zo doelmatig mogelijk beheren van haar vermogen.</t>
  </si>
  <si>
    <t>De lening werd verstrekt in 2015 en is daarop uitgebreid in 2020, met een looptijd van</t>
  </si>
  <si>
    <t>en parkeerplaatsen in het bedrijvencentrum Hoorn-West, te Alphen aan den Rijn,</t>
  </si>
  <si>
    <t>haar testament van 27 september 1989 waarin onder meer bepaald is dat per de datum van haar</t>
  </si>
  <si>
    <t>notaris te Leidschendam, van voornoemde bepalingen een woordelijk gelijkluidend uittreksel gegeven.</t>
  </si>
  <si>
    <t xml:space="preserve">Krachtens wettelijk voorschrift heeft in 2021 inschrijving in het UBO-register plaatsgevonden, met als </t>
  </si>
  <si>
    <t>registratiedatum 20 december 2021.</t>
  </si>
  <si>
    <t>Als zekerheid is een hypotheekverklaring verkregen op het woonhuis Chopinrode 2,</t>
  </si>
  <si>
    <t>2717 BK Zoetermeer. Deze woning is op 14 oktober 2022 aangekocht. Daarop is op</t>
  </si>
  <si>
    <t>21 oktober 2022 verkocht het woonhuis te 2718 BP Zoetermeer, Geel-Groenlaan 23.</t>
  </si>
  <si>
    <t>Op 21 oktober 2022 hebben de voornoemde echtelieden een verklaring ondertekend,</t>
  </si>
  <si>
    <t>en afgegeven waarbij de bepalingen en bedingen uit de op 1 april 2019 gesloten</t>
  </si>
  <si>
    <t>overeenkomst van geldlening onverkort van toepassing zijn op de huidige woning.</t>
  </si>
  <si>
    <t>Door de na 2014 sterk gedaalde marktrente op spaartegoeden, is besloten de geldmiddelen te beleggen</t>
  </si>
  <si>
    <t xml:space="preserve">Geldmiddelen </t>
  </si>
  <si>
    <t>Dit betreft:</t>
  </si>
  <si>
    <t>Saldo op de betaalrekening: NL09 RABO 0104.3817.87</t>
  </si>
  <si>
    <t>Saldo op spaarrekening: NL54 RABO 3495.154.99</t>
  </si>
  <si>
    <t>rente spaarrekening</t>
  </si>
  <si>
    <t>Blad 1: algemene toelichting</t>
  </si>
  <si>
    <t>Blad 2: balans en staat van baten en lasten</t>
  </si>
  <si>
    <t xml:space="preserve">Blad 3: toelichting op de balans </t>
  </si>
  <si>
    <t>Blad 4: toelichting op de balans, vervolg en toelichting op de baten en lasten</t>
  </si>
  <si>
    <t>Blad 5: bestuursverslag</t>
  </si>
  <si>
    <t>Algemene toelichting</t>
  </si>
  <si>
    <t>Valuta: alle bedragen in dit verslag luiden in €</t>
  </si>
  <si>
    <t>Waarderingsgrondslagen:</t>
  </si>
  <si>
    <t>De vorderingen en schulden zijn gewaardeerd tegen nominale waarden, tenzij afwaardering</t>
  </si>
  <si>
    <t>noodzakelijk is. In dat geval wordt daar melding van gemaakt en de oorzaak toegelicht.</t>
  </si>
  <si>
    <t>gerekend aan het jaar waarop die betrekking hebben ongeacht of die reeds zijn ontvangen of</t>
  </si>
  <si>
    <t>betaald.</t>
  </si>
  <si>
    <t>Blad 1 van 5</t>
  </si>
  <si>
    <t>Blad 2 van 5</t>
  </si>
  <si>
    <t>Blad 3 van 5</t>
  </si>
  <si>
    <t>Blad 4 van 5</t>
  </si>
  <si>
    <t>Blad 5 van 5</t>
  </si>
  <si>
    <t>2024.</t>
  </si>
  <si>
    <t>Ingeschreven bij het handelsregister van de kamer van koophandel onder nummer 51.84.43.89</t>
  </si>
  <si>
    <t>Het resultaat wordt bepaald volgens het matchingprincipe, waabij baten en lasten worden toe-</t>
  </si>
  <si>
    <t>Bestuursverslag 2025</t>
  </si>
  <si>
    <t>In 2025 is besloten een deel van de aanwezige geldmiddelen in obligaties te beleggen.</t>
  </si>
  <si>
    <t>In 2025 is, voor de over 2024 uit te keren bedragen, gekozen voor:</t>
  </si>
  <si>
    <t>Kinder Kanker Genezing  2.000</t>
  </si>
  <si>
    <t>Onderzoeksfonds Hematon 3.000</t>
  </si>
  <si>
    <t>Maag- Darm- Leverfonds 3.000</t>
  </si>
  <si>
    <t>Radboud Oncologiefonds 2.000</t>
  </si>
  <si>
    <t>Borstkankerverenging 3.000</t>
  </si>
  <si>
    <t>De hiervoor genoemde bedragen zijn in 2025 uitgekeerd.</t>
  </si>
  <si>
    <t>Voor het over 2025 uit te keren bedrag wordt na vaststelling van de jaarrekening besloten.</t>
  </si>
  <si>
    <t>2025.</t>
  </si>
  <si>
    <t>Obligaties</t>
  </si>
  <si>
    <t>Toelichting op de balans per 31 december 2025</t>
  </si>
  <si>
    <t>DCP-groep, 1 termijn 2025</t>
  </si>
  <si>
    <t>J.F. Roest, 1 termijn 2025</t>
  </si>
  <si>
    <t>Toelichting op de balans per 31 december 2025, vervolg</t>
  </si>
  <si>
    <t xml:space="preserve">      Kinder Kanker Genezing</t>
  </si>
  <si>
    <t xml:space="preserve">      Onderzoekfonds Hematon</t>
  </si>
  <si>
    <t xml:space="preserve">      Maag-Darm-Leverfonds</t>
  </si>
  <si>
    <t xml:space="preserve">      Radboud Oncologie</t>
  </si>
  <si>
    <t xml:space="preserve">      Borstkankervereniging</t>
  </si>
  <si>
    <t>rente obligaties</t>
  </si>
  <si>
    <t>bestuurskosten</t>
  </si>
  <si>
    <t>Jaarverslag en jaarrekening 2025</t>
  </si>
  <si>
    <t>Waddinxveen, 19 februai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</si>
</sst>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164" fontId="5" fillId="0" borderId="0" xfId="1" applyNumberFormat="1" applyFont="1"/>
    <xf numFmtId="164" fontId="0" fillId="0" borderId="0" xfId="1" applyNumberFormat="1" applyFont="1"/>
    <xf numFmtId="164" fontId="2" fillId="0" borderId="0" xfId="1" applyNumberFormat="1" applyFont="1"/>
    <xf numFmtId="164" fontId="6" fillId="0" borderId="0" xfId="1" applyNumberFormat="1" applyFont="1"/>
    <xf numFmtId="164" fontId="0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9" fillId="0" borderId="0" xfId="0" applyFont="1"/>
    <xf numFmtId="164" fontId="8" fillId="0" borderId="0" xfId="1" applyNumberFormat="1" applyFont="1" applyAlignment="1">
      <alignment horizontal="center"/>
    </xf>
    <xf numFmtId="164" fontId="0" fillId="0" borderId="0" xfId="1" applyNumberFormat="1" applyFont="1" applyAlignment="1"/>
    <xf numFmtId="164" fontId="1" fillId="0" borderId="0" xfId="1" applyNumberFormat="1" applyFont="1"/>
    <xf numFmtId="164" fontId="9" fillId="0" borderId="0" xfId="1" applyNumberFormat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topLeftCell="A8" workbookViewId="0">
      <selection activeCell="J18" sqref="J18"/>
    </sheetView>
  </sheetViews>
  <sheetFormatPr defaultRowHeight="15" x14ac:dyDescent="0.25"/>
  <cols>
    <col min="1" max="1" width="88.28515625" customWidth="1"/>
  </cols>
  <sheetData>
    <row r="1" spans="1:1" s="1" customFormat="1" ht="18.75" x14ac:dyDescent="0.3">
      <c r="A1" s="2" t="s">
        <v>0</v>
      </c>
    </row>
    <row r="2" spans="1:1" x14ac:dyDescent="0.25">
      <c r="A2" s="4"/>
    </row>
    <row r="3" spans="1:1" x14ac:dyDescent="0.25">
      <c r="A3" s="4" t="s">
        <v>148</v>
      </c>
    </row>
    <row r="4" spans="1:1" x14ac:dyDescent="0.25">
      <c r="A4" s="4"/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1" spans="1:1" x14ac:dyDescent="0.25">
      <c r="A11" t="s">
        <v>110</v>
      </c>
    </row>
    <row r="12" spans="1:1" x14ac:dyDescent="0.25">
      <c r="A12" s="4"/>
    </row>
    <row r="13" spans="1:1" x14ac:dyDescent="0.25">
      <c r="A13" t="s">
        <v>1</v>
      </c>
    </row>
    <row r="15" spans="1:1" x14ac:dyDescent="0.25">
      <c r="A15" t="s">
        <v>123</v>
      </c>
    </row>
    <row r="17" spans="1:1" x14ac:dyDescent="0.25">
      <c r="A17" t="s">
        <v>2</v>
      </c>
    </row>
    <row r="19" spans="1:1" x14ac:dyDescent="0.25">
      <c r="A19" t="s">
        <v>3</v>
      </c>
    </row>
    <row r="20" spans="1:1" x14ac:dyDescent="0.25">
      <c r="A20" t="s">
        <v>4</v>
      </c>
    </row>
    <row r="22" spans="1:1" x14ac:dyDescent="0.25">
      <c r="A22" t="s">
        <v>5</v>
      </c>
    </row>
    <row r="23" spans="1:1" x14ac:dyDescent="0.25">
      <c r="A23" t="s">
        <v>6</v>
      </c>
    </row>
    <row r="24" spans="1:1" x14ac:dyDescent="0.25">
      <c r="A24" t="s">
        <v>85</v>
      </c>
    </row>
    <row r="25" spans="1:1" x14ac:dyDescent="0.25">
      <c r="A25" t="s">
        <v>7</v>
      </c>
    </row>
    <row r="27" spans="1:1" x14ac:dyDescent="0.25">
      <c r="A27" t="s">
        <v>86</v>
      </c>
    </row>
    <row r="29" spans="1:1" x14ac:dyDescent="0.25">
      <c r="A29" t="s">
        <v>8</v>
      </c>
    </row>
    <row r="30" spans="1:1" x14ac:dyDescent="0.25">
      <c r="A30" t="s">
        <v>9</v>
      </c>
    </row>
    <row r="31" spans="1:1" x14ac:dyDescent="0.25">
      <c r="A31" t="s">
        <v>10</v>
      </c>
    </row>
    <row r="33" spans="1:1" x14ac:dyDescent="0.25">
      <c r="A33" t="s">
        <v>11</v>
      </c>
    </row>
    <row r="34" spans="1:1" x14ac:dyDescent="0.25">
      <c r="A34" t="s">
        <v>12</v>
      </c>
    </row>
    <row r="36" spans="1:1" x14ac:dyDescent="0.25">
      <c r="A36" t="s">
        <v>13</v>
      </c>
    </row>
    <row r="37" spans="1:1" x14ac:dyDescent="0.25">
      <c r="A37" t="s">
        <v>14</v>
      </c>
    </row>
    <row r="38" spans="1:1" x14ac:dyDescent="0.25">
      <c r="A38" t="s">
        <v>15</v>
      </c>
    </row>
    <row r="40" spans="1:1" x14ac:dyDescent="0.25">
      <c r="A40" t="s">
        <v>111</v>
      </c>
    </row>
    <row r="42" spans="1:1" x14ac:dyDescent="0.25">
      <c r="A42" t="s">
        <v>112</v>
      </c>
    </row>
    <row r="43" spans="1:1" x14ac:dyDescent="0.25">
      <c r="A43" t="s">
        <v>113</v>
      </c>
    </row>
    <row r="44" spans="1:1" x14ac:dyDescent="0.25">
      <c r="A44" t="s">
        <v>114</v>
      </c>
    </row>
    <row r="45" spans="1:1" x14ac:dyDescent="0.25">
      <c r="A45" t="s">
        <v>124</v>
      </c>
    </row>
    <row r="46" spans="1:1" x14ac:dyDescent="0.25">
      <c r="A46" t="s">
        <v>115</v>
      </c>
    </row>
    <row r="47" spans="1:1" x14ac:dyDescent="0.25">
      <c r="A47" t="s">
        <v>116</v>
      </c>
    </row>
    <row r="49" spans="1:1" x14ac:dyDescent="0.25">
      <c r="A49" t="s">
        <v>117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workbookViewId="0">
      <selection activeCell="U9" sqref="U9"/>
    </sheetView>
  </sheetViews>
  <sheetFormatPr defaultRowHeight="15" x14ac:dyDescent="0.25"/>
  <cols>
    <col min="1" max="1" width="52.7109375" customWidth="1"/>
    <col min="2" max="2" width="13" style="6" customWidth="1"/>
    <col min="3" max="3" width="14.28515625" style="6" customWidth="1"/>
    <col min="4" max="4" width="9.140625" customWidth="1"/>
    <col min="7" max="7" width="11.42578125" customWidth="1"/>
  </cols>
  <sheetData>
    <row r="1" spans="1:3" s="3" customFormat="1" ht="15.75" x14ac:dyDescent="0.25">
      <c r="A1" s="3" t="s">
        <v>16</v>
      </c>
      <c r="B1" s="5"/>
      <c r="C1" s="5"/>
    </row>
    <row r="3" spans="1:3" s="4" customFormat="1" x14ac:dyDescent="0.25">
      <c r="A3" s="4" t="s">
        <v>17</v>
      </c>
      <c r="B3" s="12" t="s">
        <v>135</v>
      </c>
      <c r="C3" s="12" t="s">
        <v>122</v>
      </c>
    </row>
    <row r="5" spans="1:3" s="4" customFormat="1" x14ac:dyDescent="0.25">
      <c r="A5" s="4" t="s">
        <v>19</v>
      </c>
      <c r="B5" s="7"/>
      <c r="C5" s="7"/>
    </row>
    <row r="6" spans="1:3" x14ac:dyDescent="0.25">
      <c r="A6" s="4" t="s">
        <v>20</v>
      </c>
      <c r="C6" s="7"/>
    </row>
    <row r="7" spans="1:3" x14ac:dyDescent="0.25">
      <c r="A7" t="s">
        <v>21</v>
      </c>
      <c r="B7" s="14">
        <v>510890</v>
      </c>
      <c r="C7" s="14">
        <v>527961</v>
      </c>
    </row>
    <row r="8" spans="1:3" ht="17.25" x14ac:dyDescent="0.4">
      <c r="A8" s="4" t="s">
        <v>136</v>
      </c>
      <c r="B8" s="8">
        <v>50000</v>
      </c>
      <c r="C8" s="8">
        <v>0</v>
      </c>
    </row>
    <row r="9" spans="1:3" ht="17.25" x14ac:dyDescent="0.4">
      <c r="A9" s="4" t="s">
        <v>25</v>
      </c>
      <c r="B9" s="8">
        <f>SUM(B7:B8)</f>
        <v>560890</v>
      </c>
      <c r="C9" s="8">
        <f>SUM(C7:C8)</f>
        <v>527961</v>
      </c>
    </row>
    <row r="10" spans="1:3" x14ac:dyDescent="0.25">
      <c r="A10" s="4" t="s">
        <v>22</v>
      </c>
      <c r="C10" s="7"/>
    </row>
    <row r="11" spans="1:3" x14ac:dyDescent="0.25">
      <c r="A11" t="s">
        <v>23</v>
      </c>
      <c r="B11" s="6">
        <v>2269</v>
      </c>
      <c r="C11" s="6">
        <v>375</v>
      </c>
    </row>
    <row r="12" spans="1:3" ht="17.25" x14ac:dyDescent="0.4">
      <c r="A12" t="s">
        <v>24</v>
      </c>
      <c r="B12" s="8">
        <v>80426</v>
      </c>
      <c r="C12" s="8">
        <v>114398</v>
      </c>
    </row>
    <row r="13" spans="1:3" ht="17.25" x14ac:dyDescent="0.4">
      <c r="A13" t="s">
        <v>25</v>
      </c>
      <c r="B13" s="8">
        <f>SUM(B11:B12)</f>
        <v>82695</v>
      </c>
      <c r="C13" s="8">
        <f>SUM(C11:C12)</f>
        <v>114773</v>
      </c>
    </row>
    <row r="15" spans="1:3" ht="17.25" x14ac:dyDescent="0.4">
      <c r="A15" s="4" t="s">
        <v>26</v>
      </c>
      <c r="B15" s="8">
        <v>643585</v>
      </c>
      <c r="C15" s="8">
        <v>642734</v>
      </c>
    </row>
    <row r="17" spans="1:3" x14ac:dyDescent="0.25">
      <c r="A17" s="4" t="s">
        <v>27</v>
      </c>
      <c r="C17" s="7"/>
    </row>
    <row r="18" spans="1:3" x14ac:dyDescent="0.25">
      <c r="A18" s="11" t="s">
        <v>28</v>
      </c>
      <c r="C18" s="15"/>
    </row>
    <row r="19" spans="1:3" x14ac:dyDescent="0.25">
      <c r="A19" t="s">
        <v>29</v>
      </c>
      <c r="B19" s="6">
        <v>630585</v>
      </c>
      <c r="C19" s="6">
        <v>629734</v>
      </c>
    </row>
    <row r="21" spans="1:3" x14ac:dyDescent="0.25">
      <c r="A21" s="4" t="s">
        <v>30</v>
      </c>
      <c r="C21" s="7"/>
    </row>
    <row r="22" spans="1:3" ht="17.25" x14ac:dyDescent="0.4">
      <c r="A22" t="s">
        <v>31</v>
      </c>
      <c r="B22" s="8">
        <v>13000</v>
      </c>
      <c r="C22" s="8">
        <v>13000</v>
      </c>
    </row>
    <row r="23" spans="1:3" ht="17.25" x14ac:dyDescent="0.4">
      <c r="B23" s="8"/>
    </row>
    <row r="24" spans="1:3" ht="17.25" x14ac:dyDescent="0.4">
      <c r="A24" s="4" t="s">
        <v>32</v>
      </c>
      <c r="B24" s="8">
        <f>SUM(B19:B23)</f>
        <v>643585</v>
      </c>
      <c r="C24" s="8">
        <f>SUM(C19:C23)</f>
        <v>642734</v>
      </c>
    </row>
    <row r="26" spans="1:3" s="4" customFormat="1" ht="17.25" x14ac:dyDescent="0.4">
      <c r="A26" s="4" t="s">
        <v>33</v>
      </c>
      <c r="B26" s="10" t="s">
        <v>135</v>
      </c>
      <c r="C26" s="10" t="s">
        <v>122</v>
      </c>
    </row>
    <row r="27" spans="1:3" x14ac:dyDescent="0.25">
      <c r="A27" t="s">
        <v>18</v>
      </c>
      <c r="B27" s="13"/>
    </row>
    <row r="29" spans="1:3" x14ac:dyDescent="0.25">
      <c r="A29" s="4" t="s">
        <v>34</v>
      </c>
      <c r="C29" s="7"/>
    </row>
    <row r="31" spans="1:3" x14ac:dyDescent="0.25">
      <c r="A31" t="s">
        <v>35</v>
      </c>
      <c r="B31" s="6">
        <v>14169</v>
      </c>
      <c r="C31" s="6">
        <v>13319</v>
      </c>
    </row>
    <row r="33" spans="1:3" x14ac:dyDescent="0.25">
      <c r="A33" s="4" t="s">
        <v>36</v>
      </c>
      <c r="C33" s="7"/>
    </row>
    <row r="35" spans="1:3" ht="17.25" x14ac:dyDescent="0.4">
      <c r="A35" t="s">
        <v>37</v>
      </c>
      <c r="B35" s="8">
        <v>-318</v>
      </c>
      <c r="C35" s="8">
        <v>-290</v>
      </c>
    </row>
    <row r="36" spans="1:3" ht="17.25" x14ac:dyDescent="0.4">
      <c r="B36" s="8"/>
    </row>
    <row r="37" spans="1:3" ht="17.25" x14ac:dyDescent="0.4">
      <c r="A37" t="s">
        <v>38</v>
      </c>
      <c r="B37" s="8">
        <f>SUM(B31:B36)</f>
        <v>13851</v>
      </c>
      <c r="C37" s="8">
        <f>SUM(C31:C36)</f>
        <v>13029</v>
      </c>
    </row>
    <row r="47" spans="1:3" x14ac:dyDescent="0.25">
      <c r="A47" t="s">
        <v>118</v>
      </c>
    </row>
  </sheetData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7"/>
  <sheetViews>
    <sheetView topLeftCell="A16" workbookViewId="0">
      <selection activeCell="D45" sqref="D45"/>
    </sheetView>
  </sheetViews>
  <sheetFormatPr defaultRowHeight="15" x14ac:dyDescent="0.25"/>
  <cols>
    <col min="1" max="1" width="37.28515625" customWidth="1"/>
    <col min="2" max="2" width="11.7109375" style="6" customWidth="1"/>
    <col min="3" max="3" width="12.28515625" style="6" customWidth="1"/>
    <col min="4" max="4" width="13.28515625" style="6" customWidth="1"/>
  </cols>
  <sheetData>
    <row r="1" spans="1:4" ht="15.75" x14ac:dyDescent="0.25">
      <c r="A1" s="3" t="s">
        <v>16</v>
      </c>
    </row>
    <row r="2" spans="1:4" ht="15.75" x14ac:dyDescent="0.25">
      <c r="A2" s="3"/>
    </row>
    <row r="3" spans="1:4" x14ac:dyDescent="0.25">
      <c r="A3" t="s">
        <v>137</v>
      </c>
    </row>
    <row r="5" spans="1:4" x14ac:dyDescent="0.25">
      <c r="A5" s="4" t="s">
        <v>21</v>
      </c>
      <c r="B5" s="9" t="s">
        <v>39</v>
      </c>
      <c r="C5" s="9" t="s">
        <v>40</v>
      </c>
      <c r="D5" s="9" t="s">
        <v>41</v>
      </c>
    </row>
    <row r="6" spans="1:4" x14ac:dyDescent="0.25">
      <c r="A6" t="s">
        <v>42</v>
      </c>
      <c r="B6" s="6">
        <v>390000</v>
      </c>
      <c r="C6" s="6">
        <v>250000</v>
      </c>
      <c r="D6" s="6">
        <f>SUM(B6:C6)</f>
        <v>640000</v>
      </c>
    </row>
    <row r="7" spans="1:4" x14ac:dyDescent="0.25">
      <c r="A7" t="s">
        <v>43</v>
      </c>
      <c r="B7" s="6">
        <v>-100959</v>
      </c>
      <c r="C7" s="6">
        <v>-11080</v>
      </c>
      <c r="D7" s="6">
        <f>SUM(B7:C7)</f>
        <v>-112039</v>
      </c>
    </row>
    <row r="8" spans="1:4" ht="17.25" x14ac:dyDescent="0.4">
      <c r="A8" t="s">
        <v>44</v>
      </c>
      <c r="B8" s="8">
        <v>-15686</v>
      </c>
      <c r="C8" s="8">
        <v>-1385</v>
      </c>
      <c r="D8" s="8">
        <f>SUM(B8:C8)</f>
        <v>-17071</v>
      </c>
    </row>
    <row r="9" spans="1:4" ht="17.25" x14ac:dyDescent="0.4">
      <c r="A9" t="s">
        <v>45</v>
      </c>
      <c r="B9" s="8">
        <f>SUM(B6:B8)</f>
        <v>273355</v>
      </c>
      <c r="C9" s="8">
        <f>SUM(C6:C8)</f>
        <v>237535</v>
      </c>
      <c r="D9" s="8">
        <f>SUM(B9:C9)</f>
        <v>510890</v>
      </c>
    </row>
    <row r="10" spans="1:4" x14ac:dyDescent="0.25">
      <c r="A10" t="s">
        <v>46</v>
      </c>
    </row>
    <row r="11" spans="1:4" x14ac:dyDescent="0.25">
      <c r="A11" t="s">
        <v>47</v>
      </c>
    </row>
    <row r="12" spans="1:4" x14ac:dyDescent="0.25">
      <c r="A12" t="s">
        <v>87</v>
      </c>
    </row>
    <row r="13" spans="1:4" x14ac:dyDescent="0.25">
      <c r="A13" t="s">
        <v>48</v>
      </c>
    </row>
    <row r="14" spans="1:4" x14ac:dyDescent="0.25">
      <c r="A14" t="s">
        <v>49</v>
      </c>
    </row>
    <row r="15" spans="1:4" x14ac:dyDescent="0.25">
      <c r="A15" t="s">
        <v>50</v>
      </c>
    </row>
    <row r="16" spans="1:4" x14ac:dyDescent="0.25">
      <c r="A16" t="s">
        <v>88</v>
      </c>
    </row>
    <row r="17" spans="1:4" x14ac:dyDescent="0.25">
      <c r="A17" t="s">
        <v>51</v>
      </c>
    </row>
    <row r="18" spans="1:4" x14ac:dyDescent="0.25">
      <c r="A18" t="s">
        <v>52</v>
      </c>
    </row>
    <row r="19" spans="1:4" x14ac:dyDescent="0.25">
      <c r="A19" t="s">
        <v>53</v>
      </c>
    </row>
    <row r="20" spans="1:4" x14ac:dyDescent="0.25">
      <c r="A20" t="s">
        <v>93</v>
      </c>
    </row>
    <row r="21" spans="1:4" x14ac:dyDescent="0.25">
      <c r="A21" t="s">
        <v>94</v>
      </c>
    </row>
    <row r="22" spans="1:4" x14ac:dyDescent="0.25">
      <c r="A22" t="s">
        <v>95</v>
      </c>
    </row>
    <row r="23" spans="1:4" x14ac:dyDescent="0.25">
      <c r="A23" t="s">
        <v>96</v>
      </c>
    </row>
    <row r="24" spans="1:4" ht="13.5" customHeight="1" x14ac:dyDescent="0.25">
      <c r="A24" t="s">
        <v>97</v>
      </c>
    </row>
    <row r="25" spans="1:4" x14ac:dyDescent="0.25">
      <c r="A25" t="s">
        <v>98</v>
      </c>
    </row>
    <row r="27" spans="1:4" x14ac:dyDescent="0.25">
      <c r="A27" s="4" t="s">
        <v>23</v>
      </c>
    </row>
    <row r="28" spans="1:4" x14ac:dyDescent="0.25">
      <c r="A28" t="s">
        <v>101</v>
      </c>
    </row>
    <row r="29" spans="1:4" x14ac:dyDescent="0.25">
      <c r="A29" t="s">
        <v>138</v>
      </c>
      <c r="D29" s="6">
        <v>1894</v>
      </c>
    </row>
    <row r="30" spans="1:4" ht="17.25" x14ac:dyDescent="0.4">
      <c r="A30" t="s">
        <v>139</v>
      </c>
      <c r="D30" s="8">
        <v>375</v>
      </c>
    </row>
    <row r="31" spans="1:4" ht="17.25" x14ac:dyDescent="0.4">
      <c r="A31" t="s">
        <v>17</v>
      </c>
      <c r="D31" s="8">
        <f>SUM(D29:D30)</f>
        <v>2269</v>
      </c>
    </row>
    <row r="32" spans="1:4" ht="17.25" x14ac:dyDescent="0.4">
      <c r="D32" s="8"/>
    </row>
    <row r="33" spans="1:4" x14ac:dyDescent="0.25">
      <c r="A33" s="4" t="s">
        <v>100</v>
      </c>
    </row>
    <row r="34" spans="1:4" x14ac:dyDescent="0.25">
      <c r="A34" t="s">
        <v>101</v>
      </c>
    </row>
    <row r="35" spans="1:4" x14ac:dyDescent="0.25">
      <c r="A35" t="s">
        <v>102</v>
      </c>
      <c r="D35" s="6">
        <v>15095</v>
      </c>
    </row>
    <row r="36" spans="1:4" ht="17.25" x14ac:dyDescent="0.4">
      <c r="A36" t="s">
        <v>103</v>
      </c>
      <c r="D36" s="8">
        <v>65331</v>
      </c>
    </row>
    <row r="37" spans="1:4" ht="17.25" x14ac:dyDescent="0.4">
      <c r="A37" t="s">
        <v>17</v>
      </c>
      <c r="D37" s="8">
        <f>SUM(D35:D36)</f>
        <v>80426</v>
      </c>
    </row>
    <row r="39" spans="1:4" x14ac:dyDescent="0.25">
      <c r="A39" s="4" t="s">
        <v>29</v>
      </c>
    </row>
    <row r="40" spans="1:4" x14ac:dyDescent="0.25">
      <c r="A40" t="s">
        <v>54</v>
      </c>
    </row>
    <row r="41" spans="1:4" x14ac:dyDescent="0.25">
      <c r="A41" t="s">
        <v>55</v>
      </c>
      <c r="D41" s="6">
        <v>629734</v>
      </c>
    </row>
    <row r="42" spans="1:4" ht="17.25" x14ac:dyDescent="0.4">
      <c r="A42" t="s">
        <v>56</v>
      </c>
      <c r="D42" s="8">
        <v>13851</v>
      </c>
    </row>
    <row r="43" spans="1:4" x14ac:dyDescent="0.25">
      <c r="A43" t="s">
        <v>57</v>
      </c>
      <c r="D43" s="6">
        <f>SUM(D41:D42)</f>
        <v>643585</v>
      </c>
    </row>
    <row r="44" spans="1:4" ht="17.25" x14ac:dyDescent="0.4">
      <c r="A44" t="s">
        <v>58</v>
      </c>
      <c r="D44" s="8">
        <v>-13000</v>
      </c>
    </row>
    <row r="45" spans="1:4" ht="17.25" x14ac:dyDescent="0.4">
      <c r="A45" t="s">
        <v>59</v>
      </c>
      <c r="D45" s="8">
        <f>SUM(D43:D44)</f>
        <v>630585</v>
      </c>
    </row>
    <row r="47" spans="1:4" x14ac:dyDescent="0.25">
      <c r="A47" t="s">
        <v>119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6"/>
  <sheetViews>
    <sheetView workbookViewId="0">
      <selection activeCell="J26" sqref="J26"/>
    </sheetView>
  </sheetViews>
  <sheetFormatPr defaultRowHeight="15" x14ac:dyDescent="0.25"/>
  <cols>
    <col min="1" max="1" width="47.28515625" customWidth="1"/>
    <col min="2" max="2" width="11.85546875" style="6" customWidth="1"/>
    <col min="3" max="3" width="11.7109375" customWidth="1"/>
  </cols>
  <sheetData>
    <row r="1" spans="1:3" ht="15.75" x14ac:dyDescent="0.25">
      <c r="A1" s="3" t="s">
        <v>16</v>
      </c>
    </row>
    <row r="3" spans="1:3" s="4" customFormat="1" x14ac:dyDescent="0.25">
      <c r="A3" s="4" t="s">
        <v>140</v>
      </c>
      <c r="B3" s="7"/>
    </row>
    <row r="5" spans="1:3" x14ac:dyDescent="0.25">
      <c r="A5" s="4" t="s">
        <v>31</v>
      </c>
      <c r="C5" s="6"/>
    </row>
    <row r="6" spans="1:3" x14ac:dyDescent="0.25">
      <c r="A6" s="4"/>
      <c r="C6" s="6"/>
    </row>
    <row r="7" spans="1:3" x14ac:dyDescent="0.25">
      <c r="A7" t="s">
        <v>60</v>
      </c>
      <c r="C7" s="6"/>
    </row>
    <row r="8" spans="1:3" x14ac:dyDescent="0.25">
      <c r="A8" t="s">
        <v>55</v>
      </c>
      <c r="C8" s="6">
        <v>13000</v>
      </c>
    </row>
    <row r="9" spans="1:3" ht="17.25" x14ac:dyDescent="0.4">
      <c r="A9" t="s">
        <v>61</v>
      </c>
      <c r="C9" s="8">
        <v>13000</v>
      </c>
    </row>
    <row r="10" spans="1:3" x14ac:dyDescent="0.25">
      <c r="A10" t="s">
        <v>25</v>
      </c>
      <c r="C10" s="6">
        <f>SUM(C8:C9)</f>
        <v>26000</v>
      </c>
    </row>
    <row r="11" spans="1:3" x14ac:dyDescent="0.25">
      <c r="A11" t="s">
        <v>62</v>
      </c>
      <c r="C11" s="6"/>
    </row>
    <row r="12" spans="1:3" x14ac:dyDescent="0.25">
      <c r="A12" t="s">
        <v>141</v>
      </c>
      <c r="C12" s="6">
        <v>-2000</v>
      </c>
    </row>
    <row r="13" spans="1:3" x14ac:dyDescent="0.25">
      <c r="A13" t="s">
        <v>142</v>
      </c>
      <c r="C13" s="6">
        <v>-3000</v>
      </c>
    </row>
    <row r="14" spans="1:3" x14ac:dyDescent="0.25">
      <c r="A14" t="s">
        <v>143</v>
      </c>
      <c r="C14" s="6">
        <v>-3000</v>
      </c>
    </row>
    <row r="15" spans="1:3" x14ac:dyDescent="0.25">
      <c r="A15" t="s">
        <v>144</v>
      </c>
      <c r="C15" s="6">
        <v>-2000</v>
      </c>
    </row>
    <row r="16" spans="1:3" ht="17.25" x14ac:dyDescent="0.4">
      <c r="A16" t="s">
        <v>145</v>
      </c>
      <c r="C16" s="8">
        <v>-3000</v>
      </c>
    </row>
    <row r="17" spans="1:3" ht="17.25" x14ac:dyDescent="0.4">
      <c r="C17" s="8"/>
    </row>
    <row r="18" spans="1:3" ht="17.25" x14ac:dyDescent="0.4">
      <c r="A18" t="s">
        <v>17</v>
      </c>
      <c r="C18" s="8">
        <f>SUM(C10:C16)</f>
        <v>13000</v>
      </c>
    </row>
    <row r="20" spans="1:3" ht="17.25" x14ac:dyDescent="0.4">
      <c r="A20" s="4" t="s">
        <v>63</v>
      </c>
      <c r="B20" s="10" t="s">
        <v>135</v>
      </c>
      <c r="C20" s="10" t="s">
        <v>122</v>
      </c>
    </row>
    <row r="21" spans="1:3" x14ac:dyDescent="0.25">
      <c r="C21" s="6"/>
    </row>
    <row r="22" spans="1:3" x14ac:dyDescent="0.25">
      <c r="A22" s="4" t="s">
        <v>35</v>
      </c>
      <c r="C22" s="6"/>
    </row>
    <row r="23" spans="1:3" x14ac:dyDescent="0.25">
      <c r="C23" s="6"/>
    </row>
    <row r="24" spans="1:3" x14ac:dyDescent="0.25">
      <c r="A24" t="s">
        <v>64</v>
      </c>
      <c r="B24" s="6">
        <v>7047</v>
      </c>
      <c r="C24" s="6">
        <v>7434</v>
      </c>
    </row>
    <row r="25" spans="1:3" x14ac:dyDescent="0.25">
      <c r="A25" t="s">
        <v>65</v>
      </c>
      <c r="B25" s="14">
        <v>4300</v>
      </c>
      <c r="C25" s="14">
        <v>4326</v>
      </c>
    </row>
    <row r="26" spans="1:3" x14ac:dyDescent="0.25">
      <c r="A26" t="s">
        <v>146</v>
      </c>
      <c r="B26" s="14">
        <v>1197</v>
      </c>
      <c r="C26" s="14">
        <v>0</v>
      </c>
    </row>
    <row r="27" spans="1:3" ht="17.25" x14ac:dyDescent="0.4">
      <c r="A27" t="s">
        <v>104</v>
      </c>
      <c r="B27" s="8">
        <v>1625</v>
      </c>
      <c r="C27" s="8">
        <v>1559</v>
      </c>
    </row>
    <row r="28" spans="1:3" ht="17.25" x14ac:dyDescent="0.4">
      <c r="B28" s="8"/>
      <c r="C28" s="8"/>
    </row>
    <row r="29" spans="1:3" ht="17.25" x14ac:dyDescent="0.4">
      <c r="A29" t="s">
        <v>25</v>
      </c>
      <c r="B29" s="8">
        <f>SUM(B24:B28)</f>
        <v>14169</v>
      </c>
      <c r="C29" s="8">
        <f>SUM(C24:C28)</f>
        <v>13319</v>
      </c>
    </row>
    <row r="30" spans="1:3" x14ac:dyDescent="0.25">
      <c r="C30" s="6"/>
    </row>
    <row r="31" spans="1:3" x14ac:dyDescent="0.25">
      <c r="A31" s="4" t="s">
        <v>37</v>
      </c>
      <c r="C31" s="6"/>
    </row>
    <row r="32" spans="1:3" x14ac:dyDescent="0.25">
      <c r="C32" s="6"/>
    </row>
    <row r="33" spans="1:3" x14ac:dyDescent="0.25">
      <c r="A33" t="s">
        <v>66</v>
      </c>
      <c r="B33" s="6">
        <v>80</v>
      </c>
      <c r="C33" s="6">
        <v>70</v>
      </c>
    </row>
    <row r="34" spans="1:3" x14ac:dyDescent="0.25">
      <c r="A34" t="s">
        <v>147</v>
      </c>
      <c r="B34" s="6">
        <v>11</v>
      </c>
      <c r="C34" s="6">
        <v>0</v>
      </c>
    </row>
    <row r="35" spans="1:3" ht="17.25" x14ac:dyDescent="0.4">
      <c r="A35" t="s">
        <v>67</v>
      </c>
      <c r="B35" s="8">
        <v>227</v>
      </c>
      <c r="C35" s="8">
        <v>216</v>
      </c>
    </row>
    <row r="36" spans="1:3" ht="17.25" x14ac:dyDescent="0.4">
      <c r="B36" s="8"/>
      <c r="C36" s="8"/>
    </row>
    <row r="37" spans="1:3" ht="17.25" x14ac:dyDescent="0.4">
      <c r="A37" t="s">
        <v>25</v>
      </c>
      <c r="B37" s="8">
        <f>SUM(B33:B36)</f>
        <v>318</v>
      </c>
      <c r="C37" s="8">
        <f>SUM(C33:C36)</f>
        <v>286</v>
      </c>
    </row>
    <row r="46" spans="1:3" x14ac:dyDescent="0.25">
      <c r="A46" t="s">
        <v>120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6"/>
  <sheetViews>
    <sheetView tabSelected="1" topLeftCell="A23" workbookViewId="0">
      <selection activeCell="A41" sqref="A41"/>
    </sheetView>
  </sheetViews>
  <sheetFormatPr defaultRowHeight="15" x14ac:dyDescent="0.25"/>
  <cols>
    <col min="1" max="1" width="98.85546875" customWidth="1"/>
  </cols>
  <sheetData>
    <row r="1" spans="1:1" ht="15.75" x14ac:dyDescent="0.25">
      <c r="A1" s="3" t="s">
        <v>16</v>
      </c>
    </row>
    <row r="3" spans="1:1" x14ac:dyDescent="0.25">
      <c r="A3" s="4" t="s">
        <v>125</v>
      </c>
    </row>
    <row r="5" spans="1:1" x14ac:dyDescent="0.25">
      <c r="A5" t="s">
        <v>68</v>
      </c>
    </row>
    <row r="6" spans="1:1" x14ac:dyDescent="0.25">
      <c r="A6" t="s">
        <v>89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90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91</v>
      </c>
    </row>
    <row r="17" spans="1:1" x14ac:dyDescent="0.25">
      <c r="A17" t="s">
        <v>92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2" spans="1:1" x14ac:dyDescent="0.25">
      <c r="A22" t="s">
        <v>79</v>
      </c>
    </row>
    <row r="23" spans="1:1" x14ac:dyDescent="0.25">
      <c r="A23" t="s">
        <v>80</v>
      </c>
    </row>
    <row r="25" spans="1:1" x14ac:dyDescent="0.25">
      <c r="A25" t="s">
        <v>99</v>
      </c>
    </row>
    <row r="26" spans="1:1" x14ac:dyDescent="0.25">
      <c r="A26" t="s">
        <v>81</v>
      </c>
    </row>
    <row r="27" spans="1:1" x14ac:dyDescent="0.25">
      <c r="A27" t="s">
        <v>126</v>
      </c>
    </row>
    <row r="28" spans="1:1" x14ac:dyDescent="0.25">
      <c r="A28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1" spans="1:1" x14ac:dyDescent="0.25">
      <c r="A41" t="s">
        <v>149</v>
      </c>
    </row>
    <row r="46" spans="1:1" x14ac:dyDescent="0.25">
      <c r="A46" t="s">
        <v>121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Blad1</vt:lpstr>
      <vt:lpstr>Blad2</vt:lpstr>
      <vt:lpstr>Blad3</vt:lpstr>
      <vt:lpstr>Blad4</vt:lpstr>
      <vt:lpstr>Blad5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Werkpc</dc:creator>
  <cp:lastModifiedBy>Pa Roest</cp:lastModifiedBy>
  <cp:lastPrinted>2026-02-17T15:02:42Z</cp:lastPrinted>
  <dcterms:created xsi:type="dcterms:W3CDTF">2022-02-18T13:52:38Z</dcterms:created>
  <dcterms:modified xsi:type="dcterms:W3CDTF">2026-02-20T10:44:56Z</dcterms:modified>
</cp:coreProperties>
</file>