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johanbuunk/Documents/"/>
    </mc:Choice>
  </mc:AlternateContent>
  <xr:revisionPtr revIDLastSave="0" documentId="8_{A2768AD8-03DA-154F-84D5-A15D4490210A}" xr6:coauthVersionLast="36" xr6:coauthVersionMax="36" xr10:uidLastSave="{00000000-0000-0000-0000-000000000000}"/>
  <bookViews>
    <workbookView xWindow="0" yWindow="500" windowWidth="29040" windowHeight="15840" xr2:uid="{C0A4C351-966D-4871-89F2-6CC228733637}"/>
  </bookViews>
  <sheets>
    <sheet name="2019" sheetId="1" r:id="rId1"/>
  </sheets>
  <definedNames>
    <definedName name="_xlnm.Print_Area" localSheetId="0">'2019'!$A$1:$H$39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G35" i="1" l="1"/>
  <c r="G25" i="1"/>
  <c r="G10" i="1"/>
  <c r="G14" i="1" s="1"/>
  <c r="G20" i="1" s="1"/>
  <c r="C10" i="1"/>
  <c r="C14" i="1" s="1"/>
  <c r="G37" i="1" l="1"/>
</calcChain>
</file>

<file path=xl/sharedStrings.xml><?xml version="1.0" encoding="utf-8"?>
<sst xmlns="http://schemas.openxmlformats.org/spreadsheetml/2006/main" count="25" uniqueCount="25">
  <si>
    <t>Balans</t>
  </si>
  <si>
    <t>rek.nr. 359191363</t>
  </si>
  <si>
    <t>rek.nr. 1260609715</t>
  </si>
  <si>
    <t>Staat van baten en lasten</t>
  </si>
  <si>
    <t>Giften</t>
  </si>
  <si>
    <t>Collectes Baptisten gemeente</t>
  </si>
  <si>
    <t>Baten:</t>
  </si>
  <si>
    <t>Lasten:</t>
  </si>
  <si>
    <t>projecten:</t>
  </si>
  <si>
    <t>Barabas Francisc</t>
  </si>
  <si>
    <t>Asociata santa Elisabet</t>
  </si>
  <si>
    <t>Biserica Crestina Baptis</t>
  </si>
  <si>
    <t>Zongor Judit</t>
  </si>
  <si>
    <t>Vermogen op balansdatum</t>
  </si>
  <si>
    <t>Vermogen op eindbalans boekjaar</t>
  </si>
  <si>
    <t>Vermogen op beginbalans boekjaar</t>
  </si>
  <si>
    <t>Reiskosten</t>
  </si>
  <si>
    <t>Overige onkosten</t>
  </si>
  <si>
    <t>Banktegoeden</t>
  </si>
  <si>
    <t>Totaal bezittingen</t>
  </si>
  <si>
    <t>Schulden en andere passiva</t>
  </si>
  <si>
    <t>Rente</t>
  </si>
  <si>
    <t xml:space="preserve">totaal </t>
  </si>
  <si>
    <t>rente</t>
  </si>
  <si>
    <t>Jaaroverzicht Stichting Hope Relief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</si>
</sst>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1" xfId="0" applyNumberFormat="1" applyFont="1" applyBorder="1"/>
    <xf numFmtId="164" fontId="2" fillId="0" borderId="0" xfId="1" applyFont="1"/>
    <xf numFmtId="164" fontId="2" fillId="0" borderId="1" xfId="1" applyFont="1" applyBorder="1"/>
    <xf numFmtId="0" fontId="2" fillId="0" borderId="1" xfId="0" applyFont="1" applyBorder="1"/>
    <xf numFmtId="14" fontId="2" fillId="0" borderId="0" xfId="0" applyNumberFormat="1" applyFont="1" applyBorder="1"/>
    <xf numFmtId="164" fontId="2" fillId="0" borderId="0" xfId="1" applyFont="1" applyBorder="1"/>
    <xf numFmtId="164" fontId="2" fillId="0" borderId="2" xfId="1" applyFont="1" applyBorder="1"/>
    <xf numFmtId="0" fontId="4" fillId="0" borderId="1" xfId="0" applyFont="1" applyBorder="1"/>
    <xf numFmtId="0" fontId="2" fillId="0" borderId="0" xfId="0" applyFont="1" applyAlignment="1">
      <alignment horizontal="left" indent="1"/>
    </xf>
    <xf numFmtId="164" fontId="2" fillId="0" borderId="2" xfId="1" applyFont="1" applyBorder="1" applyAlignme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0A29-20FB-4084-BCC9-E0383FE00BBE}">
  <dimension ref="A1:K79"/>
  <sheetViews>
    <sheetView tabSelected="1" workbookViewId="0">
      <selection sqref="A1:H39"/>
    </sheetView>
  </sheetViews>
  <sheetFormatPr baseColWidth="10" defaultColWidth="9.1640625" defaultRowHeight="14" x14ac:dyDescent="0.15"/>
  <cols>
    <col min="1" max="1" width="26.6640625" style="1" customWidth="1"/>
    <col min="2" max="2" width="9.1640625" style="1"/>
    <col min="3" max="3" width="12.6640625" style="1" customWidth="1"/>
    <col min="4" max="4" width="0.83203125" style="1" customWidth="1"/>
    <col min="5" max="5" width="12.6640625" style="1" customWidth="1"/>
    <col min="6" max="6" width="0.83203125" style="1" customWidth="1"/>
    <col min="7" max="7" width="12.6640625" style="1" customWidth="1"/>
    <col min="8" max="16384" width="9.1640625" style="1"/>
  </cols>
  <sheetData>
    <row r="1" spans="1:11" ht="16" x14ac:dyDescent="0.2">
      <c r="A1" s="10" t="s">
        <v>24</v>
      </c>
    </row>
    <row r="4" spans="1:11" x14ac:dyDescent="0.15">
      <c r="A4" s="6" t="s">
        <v>0</v>
      </c>
      <c r="C4" s="3">
        <v>45291</v>
      </c>
      <c r="D4" s="7"/>
      <c r="G4" s="3">
        <v>44926</v>
      </c>
    </row>
    <row r="6" spans="1:11" x14ac:dyDescent="0.15">
      <c r="A6" s="1" t="s">
        <v>18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15">
      <c r="A7" s="1" t="s">
        <v>1</v>
      </c>
      <c r="C7" s="4">
        <v>2760.22</v>
      </c>
      <c r="D7" s="4"/>
      <c r="E7" s="4"/>
      <c r="F7" s="4"/>
      <c r="G7" s="4">
        <v>3297.84</v>
      </c>
      <c r="H7" s="4"/>
      <c r="I7" s="4"/>
      <c r="J7" s="4"/>
      <c r="K7" s="4"/>
    </row>
    <row r="8" spans="1:11" x14ac:dyDescent="0.15">
      <c r="A8" s="1" t="s">
        <v>2</v>
      </c>
      <c r="C8" s="4">
        <v>150.91</v>
      </c>
      <c r="D8" s="4"/>
      <c r="E8" s="4"/>
      <c r="F8" s="4"/>
      <c r="G8" s="4">
        <v>50.89</v>
      </c>
      <c r="H8" s="4"/>
      <c r="I8" s="4"/>
      <c r="J8" s="4"/>
      <c r="K8" s="4"/>
    </row>
    <row r="9" spans="1:11" x14ac:dyDescent="0.15">
      <c r="A9" s="1" t="s">
        <v>23</v>
      </c>
      <c r="C9" s="5">
        <v>0.02</v>
      </c>
      <c r="D9" s="8"/>
      <c r="E9" s="4"/>
      <c r="F9" s="4"/>
      <c r="G9" s="5"/>
      <c r="H9" s="4"/>
      <c r="I9" s="4"/>
      <c r="J9" s="4"/>
      <c r="K9" s="4"/>
    </row>
    <row r="10" spans="1:11" x14ac:dyDescent="0.15">
      <c r="A10" s="1" t="s">
        <v>19</v>
      </c>
      <c r="C10" s="4">
        <f>SUM(C7:C9)</f>
        <v>2911.1499999999996</v>
      </c>
      <c r="D10" s="4"/>
      <c r="E10" s="4"/>
      <c r="F10" s="4"/>
      <c r="G10" s="4">
        <f>SUM(G7:G9)</f>
        <v>3348.73</v>
      </c>
      <c r="H10" s="4"/>
      <c r="I10" s="4"/>
      <c r="J10" s="4"/>
      <c r="K10" s="4"/>
    </row>
    <row r="11" spans="1:11" x14ac:dyDescent="0.15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15">
      <c r="A12" s="1" t="s">
        <v>20</v>
      </c>
      <c r="C12" s="5">
        <v>0</v>
      </c>
      <c r="D12" s="8"/>
      <c r="E12" s="4"/>
      <c r="F12" s="4"/>
      <c r="G12" s="5">
        <v>0</v>
      </c>
      <c r="H12" s="4"/>
      <c r="I12" s="4"/>
      <c r="J12" s="4"/>
      <c r="K12" s="4"/>
    </row>
    <row r="13" spans="1:11" x14ac:dyDescent="0.15">
      <c r="E13" s="4"/>
      <c r="F13" s="4"/>
      <c r="H13" s="4"/>
      <c r="I13" s="4"/>
      <c r="J13" s="4"/>
      <c r="K13" s="4"/>
    </row>
    <row r="14" spans="1:11" ht="15" thickBot="1" x14ac:dyDescent="0.2">
      <c r="A14" s="1" t="s">
        <v>13</v>
      </c>
      <c r="C14" s="9">
        <f>C10-C12</f>
        <v>2911.1499999999996</v>
      </c>
      <c r="D14" s="4"/>
      <c r="E14" s="4"/>
      <c r="F14" s="4"/>
      <c r="G14" s="12">
        <f>G10-G12</f>
        <v>3348.73</v>
      </c>
      <c r="H14" s="4"/>
      <c r="I14" s="4"/>
      <c r="J14" s="4"/>
      <c r="K14" s="4"/>
    </row>
    <row r="15" spans="1:11" ht="15" thickTop="1" x14ac:dyDescent="0.15"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15"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15">
      <c r="A18" s="6" t="s">
        <v>3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15"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15">
      <c r="A20" s="1" t="s">
        <v>15</v>
      </c>
      <c r="C20" s="4"/>
      <c r="D20" s="4"/>
      <c r="E20" s="4"/>
      <c r="F20" s="4"/>
      <c r="G20" s="4">
        <f>G14</f>
        <v>3348.73</v>
      </c>
      <c r="H20" s="4"/>
      <c r="I20" s="4"/>
      <c r="J20" s="4"/>
      <c r="K20" s="4"/>
    </row>
    <row r="21" spans="1:11" x14ac:dyDescent="0.15">
      <c r="A21" s="2" t="s">
        <v>6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15">
      <c r="A22" s="1" t="s">
        <v>4</v>
      </c>
      <c r="E22" s="4">
        <v>8333.2900000000009</v>
      </c>
      <c r="F22" s="4"/>
      <c r="G22" s="4"/>
      <c r="H22" s="4"/>
      <c r="I22" s="4"/>
      <c r="J22" s="4"/>
      <c r="K22" s="4"/>
    </row>
    <row r="23" spans="1:11" x14ac:dyDescent="0.15">
      <c r="A23" s="1" t="s">
        <v>5</v>
      </c>
      <c r="E23" s="4">
        <v>0</v>
      </c>
      <c r="F23" s="4"/>
      <c r="G23" s="4"/>
      <c r="H23" s="4"/>
      <c r="I23" s="4"/>
      <c r="J23" s="4"/>
      <c r="K23" s="4"/>
    </row>
    <row r="24" spans="1:11" x14ac:dyDescent="0.15">
      <c r="A24" s="1" t="s">
        <v>21</v>
      </c>
      <c r="E24" s="5">
        <v>0.02</v>
      </c>
      <c r="F24" s="4"/>
      <c r="G24" s="4"/>
      <c r="H24" s="4"/>
      <c r="I24" s="4"/>
      <c r="J24" s="4"/>
      <c r="K24" s="4"/>
    </row>
    <row r="25" spans="1:11" x14ac:dyDescent="0.15">
      <c r="C25" s="4"/>
      <c r="D25" s="4"/>
      <c r="F25" s="4"/>
      <c r="G25" s="4">
        <f>SUM(E22:E24)</f>
        <v>8333.3100000000013</v>
      </c>
      <c r="H25" s="4"/>
      <c r="I25" s="4"/>
      <c r="J25" s="4"/>
      <c r="K25" s="4"/>
    </row>
    <row r="26" spans="1:11" x14ac:dyDescent="0.15">
      <c r="A26" s="2" t="s">
        <v>7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15">
      <c r="A27" s="1" t="s">
        <v>8</v>
      </c>
      <c r="C27" s="4"/>
      <c r="D27" s="4"/>
      <c r="E27" s="4">
        <v>50</v>
      </c>
      <c r="F27" s="4"/>
      <c r="G27" s="4"/>
      <c r="H27" s="4"/>
      <c r="I27" s="4"/>
      <c r="J27" s="4"/>
      <c r="K27" s="4"/>
    </row>
    <row r="28" spans="1:11" x14ac:dyDescent="0.15">
      <c r="A28" s="11" t="s">
        <v>9</v>
      </c>
      <c r="C28" s="4"/>
      <c r="D28" s="4"/>
      <c r="E28" s="4">
        <v>1800</v>
      </c>
      <c r="F28" s="4"/>
      <c r="G28" s="4"/>
      <c r="H28" s="4"/>
      <c r="I28" s="4"/>
      <c r="J28" s="4"/>
      <c r="K28" s="4"/>
    </row>
    <row r="29" spans="1:11" x14ac:dyDescent="0.15">
      <c r="A29" s="11" t="s">
        <v>10</v>
      </c>
      <c r="C29" s="4"/>
      <c r="D29" s="4"/>
      <c r="E29" s="4">
        <v>2400</v>
      </c>
      <c r="F29" s="4"/>
      <c r="G29" s="4"/>
      <c r="H29" s="4"/>
      <c r="I29" s="4"/>
      <c r="J29" s="4"/>
      <c r="K29" s="4"/>
    </row>
    <row r="30" spans="1:11" x14ac:dyDescent="0.15">
      <c r="A30" s="11" t="s">
        <v>11</v>
      </c>
      <c r="C30" s="4"/>
      <c r="D30" s="4"/>
      <c r="E30" s="4">
        <v>2760</v>
      </c>
      <c r="F30" s="4"/>
      <c r="G30" s="4"/>
      <c r="H30" s="4"/>
      <c r="I30" s="4"/>
      <c r="J30" s="4"/>
      <c r="K30" s="4"/>
    </row>
    <row r="31" spans="1:11" x14ac:dyDescent="0.15">
      <c r="A31" s="11" t="s">
        <v>12</v>
      </c>
      <c r="C31" s="4"/>
      <c r="D31" s="4"/>
      <c r="E31" s="5">
        <v>1440</v>
      </c>
      <c r="F31" s="4"/>
      <c r="G31" s="4"/>
      <c r="H31" s="4"/>
      <c r="I31" s="4"/>
      <c r="J31" s="4"/>
      <c r="K31" s="4"/>
    </row>
    <row r="32" spans="1:11" x14ac:dyDescent="0.15">
      <c r="A32" s="1" t="s">
        <v>22</v>
      </c>
      <c r="C32" s="4"/>
      <c r="D32" s="4"/>
      <c r="E32" s="4">
        <f>SUM(E27:E31)</f>
        <v>8450</v>
      </c>
      <c r="F32" s="4"/>
      <c r="G32" s="4"/>
      <c r="H32" s="4"/>
      <c r="I32" s="4"/>
      <c r="J32" s="4"/>
      <c r="K32" s="4"/>
    </row>
    <row r="33" spans="1:11" x14ac:dyDescent="0.15">
      <c r="A33" s="1" t="s">
        <v>16</v>
      </c>
      <c r="C33" s="4"/>
      <c r="E33" s="4"/>
      <c r="F33" s="4"/>
      <c r="G33" s="4"/>
      <c r="H33" s="4"/>
      <c r="I33" s="4"/>
      <c r="J33" s="4"/>
      <c r="K33" s="4"/>
    </row>
    <row r="34" spans="1:11" x14ac:dyDescent="0.15">
      <c r="A34" s="1" t="s">
        <v>17</v>
      </c>
      <c r="C34" s="4"/>
      <c r="E34" s="5">
        <v>320.91000000000003</v>
      </c>
      <c r="F34" s="4"/>
      <c r="G34" s="4"/>
      <c r="H34" s="4"/>
      <c r="I34" s="4"/>
      <c r="J34" s="4"/>
      <c r="K34" s="4"/>
    </row>
    <row r="35" spans="1:11" x14ac:dyDescent="0.15">
      <c r="C35" s="4"/>
      <c r="D35" s="4"/>
      <c r="F35" s="4"/>
      <c r="G35" s="5">
        <f>-SUM(E32:E34)</f>
        <v>-8770.91</v>
      </c>
      <c r="H35" s="4"/>
      <c r="I35" s="4"/>
      <c r="J35" s="4"/>
      <c r="K35" s="4"/>
    </row>
    <row r="36" spans="1:11" x14ac:dyDescent="0.15">
      <c r="C36" s="4"/>
      <c r="D36" s="4"/>
      <c r="E36" s="4"/>
      <c r="F36" s="4"/>
      <c r="G36" s="4"/>
      <c r="H36" s="4"/>
      <c r="I36" s="4"/>
      <c r="J36" s="4"/>
      <c r="K36" s="4"/>
    </row>
    <row r="37" spans="1:11" ht="15" thickBot="1" x14ac:dyDescent="0.2">
      <c r="A37" s="1" t="s">
        <v>14</v>
      </c>
      <c r="C37" s="4"/>
      <c r="D37" s="4"/>
      <c r="E37" s="4"/>
      <c r="F37" s="4"/>
      <c r="G37" s="9">
        <f>SUM(G20:G35)</f>
        <v>2911.130000000001</v>
      </c>
      <c r="H37" s="4"/>
      <c r="I37" s="4"/>
      <c r="J37" s="4"/>
      <c r="K37" s="4"/>
    </row>
    <row r="38" spans="1:11" ht="15" thickTop="1" x14ac:dyDescent="0.15"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15"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15"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15"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15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15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15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15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15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15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15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15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15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15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15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15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15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15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15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15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15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15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15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15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15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15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15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15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15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15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15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15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15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15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15">
      <c r="C79" s="4"/>
      <c r="D79" s="4"/>
      <c r="E79" s="4"/>
      <c r="F79" s="4"/>
      <c r="G79" s="4"/>
      <c r="H79" s="4"/>
      <c r="I79" s="4"/>
      <c r="J79" s="4"/>
      <c r="K7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2019</vt:lpstr>
      <vt:lpstr>'2019'!Afdrukbereik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R.P.J. Knikkink RB</dc:creator>
  <cp:lastModifiedBy>Johan Buunk</cp:lastModifiedBy>
  <cp:lastPrinted>2025-02-04T11:41:42Z</cp:lastPrinted>
  <dcterms:created xsi:type="dcterms:W3CDTF">2020-07-13T14:29:12Z</dcterms:created>
  <dcterms:modified xsi:type="dcterms:W3CDTF">2025-02-04T11:41:59Z</dcterms:modified>
</cp:coreProperties>
</file>