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W Jaap\"/>
    </mc:Choice>
  </mc:AlternateContent>
  <xr:revisionPtr revIDLastSave="0" documentId="13_ncr:1_{7DCFE31D-C5A3-445A-92E3-56CA6D4A2CCB}" xr6:coauthVersionLast="47" xr6:coauthVersionMax="47" xr10:uidLastSave="{00000000-0000-0000-0000-000000000000}"/>
  <bookViews>
    <workbookView xWindow="-108" yWindow="-108" windowWidth="23256" windowHeight="12456" activeTab="1" xr2:uid="{831DD681-88A2-4A3F-B286-F2BA94AD84D7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K40" i="1" s="1"/>
  <c r="K42" i="1" s="1"/>
  <c r="E42" i="1"/>
  <c r="J40" i="1" s="1"/>
  <c r="J42" i="1" s="1"/>
  <c r="F19" i="1"/>
  <c r="K17" i="1" s="1"/>
  <c r="K19" i="1" s="1"/>
  <c r="E19" i="1"/>
  <c r="J17" i="1" s="1"/>
  <c r="J19" i="1" s="1"/>
</calcChain>
</file>

<file path=xl/sharedStrings.xml><?xml version="1.0" encoding="utf-8"?>
<sst xmlns="http://schemas.openxmlformats.org/spreadsheetml/2006/main" count="71" uniqueCount="31">
  <si>
    <t>Club</t>
  </si>
  <si>
    <t>Staat van Inkomsten en Uitgaven</t>
  </si>
  <si>
    <t>Inkomsten</t>
  </si>
  <si>
    <t>Uitgaven</t>
  </si>
  <si>
    <t>Presidentswissel</t>
  </si>
  <si>
    <t>Lions International</t>
  </si>
  <si>
    <t xml:space="preserve">Contributie </t>
  </si>
  <si>
    <t>Overige</t>
  </si>
  <si>
    <t>Bankkosten</t>
  </si>
  <si>
    <t>Lief en Leed</t>
  </si>
  <si>
    <t>Eindsaldo bank 30-6</t>
  </si>
  <si>
    <t>Totaal</t>
  </si>
  <si>
    <t xml:space="preserve">Toelichting: </t>
  </si>
  <si>
    <t>Stichting</t>
  </si>
  <si>
    <t>NL33 RABO 0126 3187 78</t>
  </si>
  <si>
    <t>Concert</t>
  </si>
  <si>
    <t>Goede doelen</t>
  </si>
  <si>
    <t>Concert sponsoring</t>
  </si>
  <si>
    <t>Concert kaarten</t>
  </si>
  <si>
    <t>Algemene kosten</t>
  </si>
  <si>
    <t>Concert bar</t>
  </si>
  <si>
    <t>Community rekening</t>
  </si>
  <si>
    <t xml:space="preserve"> NL75 RABO 0103 4807 30</t>
  </si>
  <si>
    <t>Clubrekening</t>
  </si>
  <si>
    <t>Beginsaldo bank 1-7</t>
  </si>
  <si>
    <t>2022-23</t>
  </si>
  <si>
    <t>Vergaderkosten zaalhuur</t>
  </si>
  <si>
    <t>Vergaderkosten overig</t>
  </si>
  <si>
    <t>2023-24</t>
  </si>
  <si>
    <t>Op 30-6-2024 waren er geen openstaande facturen</t>
  </si>
  <si>
    <t>Op 1-7-2023 hadden twee leden hun contributiefactuur ad € 150,- nog niet voldaan.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</si>
</sst>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44" fontId="2" fillId="0" borderId="1" xfId="0" applyNumberFormat="1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5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44" fontId="2" fillId="0" borderId="6" xfId="0" applyNumberFormat="1" applyFont="1" applyBorder="1"/>
    <xf numFmtId="44" fontId="2" fillId="0" borderId="7" xfId="0" applyNumberFormat="1" applyFont="1" applyBorder="1"/>
    <xf numFmtId="0" fontId="4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44" fontId="0" fillId="0" borderId="6" xfId="0" applyNumberFormat="1" applyBorder="1"/>
    <xf numFmtId="0" fontId="0" fillId="0" borderId="1" xfId="0" applyBorder="1"/>
    <xf numFmtId="0" fontId="0" fillId="0" borderId="5" xfId="0" applyBorder="1"/>
    <xf numFmtId="0" fontId="3" fillId="0" borderId="0" xfId="0" applyFont="1" applyAlignment="1">
      <alignment horizontal="center"/>
    </xf>
    <xf numFmtId="44" fontId="0" fillId="0" borderId="0" xfId="0" applyNumberFormat="1"/>
    <xf numFmtId="44" fontId="2" fillId="0" borderId="0" xfId="0" applyNumberFormat="1" applyFont="1"/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0" xfId="0" applyFont="1"/>
    <xf numFmtId="0" fontId="3" fillId="0" borderId="0" xfId="0" applyFont="1"/>
    <xf numFmtId="44" fontId="0" fillId="0" borderId="0" xfId="1" applyNumberFormat="1" applyFont="1" applyBorder="1"/>
    <xf numFmtId="43" fontId="2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D9A3-F231-4185-A42A-E82CABFDFA7E}">
  <sheetPr>
    <pageSetUpPr fitToPage="1"/>
  </sheetPr>
  <dimension ref="B1:K46"/>
  <sheetViews>
    <sheetView topLeftCell="A22" workbookViewId="0">
      <selection activeCell="A26" sqref="A26:XFD47"/>
    </sheetView>
  </sheetViews>
  <sheetFormatPr defaultRowHeight="14.4" x14ac:dyDescent="0.3"/>
  <cols>
    <col min="1" max="1" width="2.6640625" customWidth="1"/>
    <col min="5" max="5" width="11.6640625" customWidth="1"/>
    <col min="6" max="6" width="12.109375" customWidth="1"/>
    <col min="10" max="10" width="12.6640625" customWidth="1"/>
    <col min="11" max="11" width="12.33203125" customWidth="1"/>
  </cols>
  <sheetData>
    <row r="1" spans="2:11" ht="15" thickBot="1" x14ac:dyDescent="0.35"/>
    <row r="2" spans="2:11" ht="15.6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4"/>
    </row>
    <row r="3" spans="2:11" ht="15.6" x14ac:dyDescent="0.3">
      <c r="B3" s="5"/>
      <c r="C3" s="27"/>
      <c r="D3" s="27"/>
      <c r="E3" s="27"/>
      <c r="F3" s="27"/>
      <c r="G3" s="27"/>
      <c r="H3" s="27"/>
      <c r="I3" s="27"/>
      <c r="J3" s="27"/>
      <c r="K3" s="6"/>
    </row>
    <row r="4" spans="2:11" x14ac:dyDescent="0.3">
      <c r="B4" s="7" t="s">
        <v>23</v>
      </c>
      <c r="C4" s="27"/>
      <c r="D4" s="27" t="s">
        <v>22</v>
      </c>
      <c r="G4" s="27"/>
      <c r="H4" s="27"/>
      <c r="I4" s="27"/>
      <c r="J4" s="27"/>
      <c r="K4" s="6"/>
    </row>
    <row r="5" spans="2:11" x14ac:dyDescent="0.3">
      <c r="B5" s="7"/>
      <c r="C5" s="27"/>
      <c r="D5" s="27"/>
      <c r="E5" s="27"/>
      <c r="F5" s="27"/>
      <c r="G5" s="27"/>
      <c r="H5" s="27"/>
      <c r="I5" s="27"/>
      <c r="J5" s="27"/>
      <c r="K5" s="6"/>
    </row>
    <row r="6" spans="2:11" x14ac:dyDescent="0.3">
      <c r="B6" s="8" t="s">
        <v>1</v>
      </c>
      <c r="C6" s="27"/>
      <c r="D6" s="27"/>
      <c r="E6" s="27"/>
      <c r="F6" s="27"/>
      <c r="G6" s="27"/>
      <c r="H6" s="27"/>
      <c r="I6" s="27"/>
      <c r="J6" s="27"/>
      <c r="K6" s="6"/>
    </row>
    <row r="7" spans="2:11" x14ac:dyDescent="0.3">
      <c r="B7" s="8"/>
      <c r="C7" s="28"/>
      <c r="D7" s="28"/>
      <c r="E7" s="22" t="s">
        <v>25</v>
      </c>
      <c r="F7" s="22" t="s">
        <v>28</v>
      </c>
      <c r="G7" s="28"/>
      <c r="H7" s="22"/>
      <c r="I7" s="22"/>
      <c r="J7" s="22" t="s">
        <v>25</v>
      </c>
      <c r="K7" s="9" t="s">
        <v>28</v>
      </c>
    </row>
    <row r="8" spans="2:11" x14ac:dyDescent="0.3">
      <c r="B8" s="8" t="s">
        <v>2</v>
      </c>
      <c r="C8" s="27"/>
      <c r="D8" s="27"/>
      <c r="G8" s="28" t="s">
        <v>3</v>
      </c>
      <c r="H8" s="27"/>
      <c r="I8" s="27"/>
      <c r="K8" s="18"/>
    </row>
    <row r="9" spans="2:11" x14ac:dyDescent="0.3">
      <c r="B9" s="7" t="s">
        <v>24</v>
      </c>
      <c r="C9" s="27"/>
      <c r="D9" s="27"/>
      <c r="E9" s="23">
        <v>756.56</v>
      </c>
      <c r="F9" s="29">
        <v>4373.63</v>
      </c>
      <c r="G9" s="27" t="s">
        <v>4</v>
      </c>
      <c r="H9" s="27"/>
      <c r="I9" s="27"/>
      <c r="J9" s="23">
        <v>0</v>
      </c>
      <c r="K9" s="19">
        <v>0</v>
      </c>
    </row>
    <row r="10" spans="2:11" x14ac:dyDescent="0.3">
      <c r="B10" s="7"/>
      <c r="C10" s="27"/>
      <c r="D10" s="27"/>
      <c r="E10" s="23"/>
      <c r="F10" s="29"/>
      <c r="G10" s="27" t="s">
        <v>5</v>
      </c>
      <c r="H10" s="27"/>
      <c r="I10" s="27"/>
      <c r="J10" s="23">
        <v>2317.9499999999998</v>
      </c>
      <c r="K10" s="19">
        <v>3543.3</v>
      </c>
    </row>
    <row r="11" spans="2:11" x14ac:dyDescent="0.3">
      <c r="B11" s="7" t="s">
        <v>6</v>
      </c>
      <c r="C11" s="27"/>
      <c r="D11" s="27"/>
      <c r="E11" s="23">
        <v>9750</v>
      </c>
      <c r="F11" s="29">
        <v>3300</v>
      </c>
      <c r="G11" s="27" t="s">
        <v>26</v>
      </c>
      <c r="H11" s="27"/>
      <c r="I11" s="27"/>
      <c r="J11" s="23">
        <v>876</v>
      </c>
      <c r="K11" s="19">
        <v>457</v>
      </c>
    </row>
    <row r="12" spans="2:11" x14ac:dyDescent="0.3">
      <c r="B12" s="7" t="s">
        <v>7</v>
      </c>
      <c r="C12" s="27"/>
      <c r="D12" s="27"/>
      <c r="E12" s="23">
        <v>0</v>
      </c>
      <c r="F12" s="29">
        <v>1.1399999999999999</v>
      </c>
      <c r="G12" s="27" t="s">
        <v>27</v>
      </c>
      <c r="H12" s="27"/>
      <c r="I12" s="27"/>
      <c r="J12" s="23">
        <v>1809.85</v>
      </c>
      <c r="K12" s="19">
        <v>781.46</v>
      </c>
    </row>
    <row r="13" spans="2:11" x14ac:dyDescent="0.3">
      <c r="B13" s="21"/>
      <c r="F13" s="29"/>
      <c r="G13" s="27" t="s">
        <v>8</v>
      </c>
      <c r="H13" s="27"/>
      <c r="I13" s="27"/>
      <c r="J13" s="23">
        <v>160.94999999999999</v>
      </c>
      <c r="K13" s="19">
        <v>200.12</v>
      </c>
    </row>
    <row r="14" spans="2:11" x14ac:dyDescent="0.3">
      <c r="B14" s="7"/>
      <c r="C14" s="27"/>
      <c r="D14" s="27"/>
      <c r="F14" s="29"/>
      <c r="G14" s="27" t="s">
        <v>9</v>
      </c>
      <c r="H14" s="27"/>
      <c r="I14" s="27"/>
      <c r="J14" s="23">
        <v>843.83</v>
      </c>
      <c r="K14" s="19">
        <v>140.5</v>
      </c>
    </row>
    <row r="15" spans="2:11" x14ac:dyDescent="0.3">
      <c r="B15" s="7"/>
      <c r="C15" s="27"/>
      <c r="D15" s="27"/>
      <c r="F15" s="29"/>
      <c r="G15" s="27" t="s">
        <v>7</v>
      </c>
      <c r="H15" s="27"/>
      <c r="I15" s="27"/>
      <c r="J15" s="23">
        <v>124.35</v>
      </c>
      <c r="K15" s="19">
        <v>140.16</v>
      </c>
    </row>
    <row r="16" spans="2:11" x14ac:dyDescent="0.3">
      <c r="B16" s="7"/>
      <c r="C16" s="27"/>
      <c r="D16" s="27"/>
      <c r="F16" s="29"/>
      <c r="G16" s="27"/>
      <c r="H16" s="27"/>
      <c r="I16" s="27"/>
      <c r="J16" s="23"/>
      <c r="K16" s="19"/>
    </row>
    <row r="17" spans="2:11" x14ac:dyDescent="0.3">
      <c r="B17" s="7"/>
      <c r="C17" s="27"/>
      <c r="D17" s="27"/>
      <c r="E17" s="20"/>
      <c r="F17" s="25"/>
      <c r="G17" s="27" t="s">
        <v>10</v>
      </c>
      <c r="H17" s="27"/>
      <c r="I17" s="27"/>
      <c r="J17" s="1">
        <f>E19-SUM(J9:J15)</f>
        <v>4373.63</v>
      </c>
      <c r="K17" s="11">
        <f>F19-SUM(K9:K15)</f>
        <v>2412.2300000000005</v>
      </c>
    </row>
    <row r="18" spans="2:11" x14ac:dyDescent="0.3">
      <c r="B18" s="7"/>
      <c r="C18" s="27"/>
      <c r="D18" s="27"/>
      <c r="F18" s="29"/>
      <c r="G18" s="27"/>
      <c r="H18" s="27"/>
      <c r="I18" s="27"/>
      <c r="J18" s="23"/>
      <c r="K18" s="19"/>
    </row>
    <row r="19" spans="2:11" x14ac:dyDescent="0.3">
      <c r="B19" s="7" t="s">
        <v>11</v>
      </c>
      <c r="C19" s="27"/>
      <c r="D19" s="27"/>
      <c r="E19" s="24">
        <f>SUM(E8:E17)</f>
        <v>10506.56</v>
      </c>
      <c r="F19" s="24">
        <f>SUM(F8:F17)</f>
        <v>7674.77</v>
      </c>
      <c r="G19" s="27"/>
      <c r="H19" s="27"/>
      <c r="I19" s="27"/>
      <c r="J19" s="24">
        <f>SUM(J9:J17)</f>
        <v>10506.56</v>
      </c>
      <c r="K19" s="10">
        <f>SUM(K8:K17)</f>
        <v>7674.77</v>
      </c>
    </row>
    <row r="20" spans="2:11" x14ac:dyDescent="0.3">
      <c r="B20" s="7"/>
      <c r="C20" s="27"/>
      <c r="D20" s="27"/>
      <c r="E20" s="30"/>
      <c r="F20" s="30"/>
      <c r="G20" s="27"/>
      <c r="H20" s="27"/>
      <c r="I20" s="27"/>
      <c r="J20" s="24"/>
      <c r="K20" s="10"/>
    </row>
    <row r="21" spans="2:11" x14ac:dyDescent="0.3">
      <c r="B21" s="12" t="s">
        <v>12</v>
      </c>
      <c r="C21" s="27"/>
      <c r="D21" s="27"/>
      <c r="E21" s="27"/>
      <c r="F21" s="27"/>
      <c r="G21" s="27"/>
      <c r="H21" s="27"/>
      <c r="I21" s="27"/>
      <c r="J21" s="27"/>
      <c r="K21" s="6"/>
    </row>
    <row r="22" spans="2:11" x14ac:dyDescent="0.3">
      <c r="B22" s="7" t="s">
        <v>30</v>
      </c>
      <c r="C22" s="27"/>
      <c r="D22" s="27"/>
      <c r="E22" s="27"/>
      <c r="F22" s="27"/>
      <c r="G22" s="27"/>
      <c r="H22" s="27"/>
      <c r="I22" s="27"/>
      <c r="J22" s="27"/>
      <c r="K22" s="6"/>
    </row>
    <row r="23" spans="2:11" x14ac:dyDescent="0.3">
      <c r="B23" s="7" t="s">
        <v>29</v>
      </c>
      <c r="H23" s="27"/>
      <c r="I23" s="27"/>
      <c r="J23" s="27"/>
      <c r="K23" s="6"/>
    </row>
    <row r="24" spans="2:11" ht="15" thickBot="1" x14ac:dyDescent="0.35">
      <c r="B24" s="15"/>
      <c r="C24" s="13"/>
      <c r="D24" s="13"/>
      <c r="E24" s="13"/>
      <c r="F24" s="13"/>
      <c r="G24" s="13"/>
      <c r="H24" s="13"/>
      <c r="I24" s="13"/>
      <c r="J24" s="13"/>
      <c r="K24" s="14"/>
    </row>
    <row r="26" spans="2:11" ht="15" thickBot="1" x14ac:dyDescent="0.35"/>
    <row r="27" spans="2:11" ht="15.6" x14ac:dyDescent="0.3">
      <c r="B27" s="2" t="s">
        <v>13</v>
      </c>
      <c r="C27" s="3"/>
      <c r="D27" s="3"/>
      <c r="E27" s="3"/>
      <c r="F27" s="3"/>
      <c r="G27" s="3"/>
      <c r="H27" s="3"/>
      <c r="I27" s="3"/>
      <c r="J27" s="3"/>
      <c r="K27" s="4"/>
    </row>
    <row r="28" spans="2:11" x14ac:dyDescent="0.3">
      <c r="B28" s="7"/>
      <c r="C28" s="27"/>
      <c r="D28" s="27"/>
      <c r="E28" s="27"/>
      <c r="F28" s="27"/>
      <c r="G28" s="27"/>
      <c r="H28" s="27"/>
      <c r="I28" s="27"/>
      <c r="J28" s="27"/>
      <c r="K28" s="6"/>
    </row>
    <row r="29" spans="2:11" x14ac:dyDescent="0.3">
      <c r="B29" s="7" t="s">
        <v>21</v>
      </c>
      <c r="C29" s="27"/>
      <c r="D29" s="27" t="s">
        <v>14</v>
      </c>
      <c r="F29" s="27"/>
      <c r="G29" s="27"/>
      <c r="H29" s="27"/>
      <c r="I29" s="27"/>
      <c r="J29" s="27"/>
      <c r="K29" s="6"/>
    </row>
    <row r="30" spans="2:11" x14ac:dyDescent="0.3">
      <c r="B30" s="7"/>
      <c r="C30" s="27"/>
      <c r="D30" s="27"/>
      <c r="E30" s="27"/>
      <c r="F30" s="27"/>
      <c r="G30" s="27"/>
      <c r="H30" s="27"/>
      <c r="I30" s="27"/>
      <c r="J30" s="27"/>
      <c r="K30" s="6"/>
    </row>
    <row r="31" spans="2:11" x14ac:dyDescent="0.3">
      <c r="B31" s="8" t="s">
        <v>1</v>
      </c>
      <c r="C31" s="27"/>
      <c r="D31" s="27"/>
      <c r="E31" s="27"/>
      <c r="F31" s="27"/>
      <c r="G31" s="27"/>
      <c r="H31" s="27"/>
      <c r="I31" s="27"/>
      <c r="J31" s="27"/>
      <c r="K31" s="6"/>
    </row>
    <row r="32" spans="2:11" x14ac:dyDescent="0.3">
      <c r="B32" s="8"/>
      <c r="C32" s="28"/>
      <c r="D32" s="28"/>
      <c r="E32" s="22" t="s">
        <v>25</v>
      </c>
      <c r="F32" s="22" t="s">
        <v>28</v>
      </c>
      <c r="G32" s="28"/>
      <c r="H32" s="22"/>
      <c r="I32" s="22"/>
      <c r="J32" s="22" t="s">
        <v>25</v>
      </c>
      <c r="K32" s="9" t="s">
        <v>28</v>
      </c>
    </row>
    <row r="33" spans="2:11" x14ac:dyDescent="0.3">
      <c r="B33" s="8" t="s">
        <v>2</v>
      </c>
      <c r="C33" s="27"/>
      <c r="D33" s="27"/>
      <c r="F33" s="23"/>
      <c r="G33" s="28" t="s">
        <v>3</v>
      </c>
      <c r="H33" s="27"/>
      <c r="I33" s="27"/>
      <c r="K33" s="19"/>
    </row>
    <row r="34" spans="2:11" x14ac:dyDescent="0.3">
      <c r="B34" s="7" t="s">
        <v>24</v>
      </c>
      <c r="C34" s="27"/>
      <c r="D34" s="27"/>
      <c r="E34" s="23">
        <v>6575.21</v>
      </c>
      <c r="F34" s="23">
        <v>6459.29</v>
      </c>
      <c r="G34" s="27" t="s">
        <v>15</v>
      </c>
      <c r="H34" s="27"/>
      <c r="I34" s="27"/>
      <c r="J34" s="23">
        <v>13984.72</v>
      </c>
      <c r="K34" s="19">
        <v>13612.66</v>
      </c>
    </row>
    <row r="35" spans="2:11" x14ac:dyDescent="0.3">
      <c r="B35" s="7"/>
      <c r="C35" s="27"/>
      <c r="D35" s="27"/>
      <c r="E35" s="23"/>
      <c r="F35" s="23"/>
      <c r="G35" s="27" t="s">
        <v>16</v>
      </c>
      <c r="H35" s="27"/>
      <c r="I35" s="27"/>
      <c r="J35" s="23">
        <v>3850</v>
      </c>
      <c r="K35" s="19">
        <v>5500</v>
      </c>
    </row>
    <row r="36" spans="2:11" x14ac:dyDescent="0.3">
      <c r="B36" s="7" t="s">
        <v>17</v>
      </c>
      <c r="C36" s="27"/>
      <c r="D36" s="27"/>
      <c r="E36" s="23">
        <v>8675</v>
      </c>
      <c r="F36" s="23">
        <v>10025</v>
      </c>
      <c r="G36" s="27" t="s">
        <v>8</v>
      </c>
      <c r="H36" s="27"/>
      <c r="I36" s="27"/>
      <c r="J36" s="23">
        <v>116.8</v>
      </c>
      <c r="K36" s="19">
        <v>166.08</v>
      </c>
    </row>
    <row r="37" spans="2:11" x14ac:dyDescent="0.3">
      <c r="B37" s="7" t="s">
        <v>18</v>
      </c>
      <c r="C37" s="27"/>
      <c r="D37" s="27"/>
      <c r="E37" s="23">
        <v>3700</v>
      </c>
      <c r="F37" s="23">
        <v>4760</v>
      </c>
      <c r="G37" s="27" t="s">
        <v>19</v>
      </c>
      <c r="H37" s="27"/>
      <c r="I37" s="27"/>
      <c r="J37" s="23">
        <v>69.7</v>
      </c>
      <c r="K37" s="19">
        <v>69.7</v>
      </c>
    </row>
    <row r="38" spans="2:11" x14ac:dyDescent="0.3">
      <c r="B38" s="7" t="s">
        <v>20</v>
      </c>
      <c r="C38" s="27"/>
      <c r="D38" s="27"/>
      <c r="E38" s="23">
        <v>5530.3</v>
      </c>
      <c r="F38" s="23">
        <v>8038.2</v>
      </c>
      <c r="G38" s="27" t="s">
        <v>7</v>
      </c>
      <c r="H38" s="27"/>
      <c r="I38" s="27"/>
      <c r="J38" s="23">
        <v>0</v>
      </c>
      <c r="K38" s="19">
        <v>0</v>
      </c>
    </row>
    <row r="39" spans="2:11" x14ac:dyDescent="0.3">
      <c r="B39" s="7"/>
      <c r="C39" s="27"/>
      <c r="D39" s="27"/>
      <c r="F39" s="23"/>
      <c r="G39" s="27"/>
      <c r="H39" s="27"/>
      <c r="I39" s="27"/>
      <c r="J39" s="23"/>
      <c r="K39" s="19"/>
    </row>
    <row r="40" spans="2:11" x14ac:dyDescent="0.3">
      <c r="B40" s="7"/>
      <c r="C40" s="27"/>
      <c r="D40" s="27"/>
      <c r="E40" s="20"/>
      <c r="F40" s="26"/>
      <c r="G40" s="27" t="s">
        <v>10</v>
      </c>
      <c r="H40" s="27"/>
      <c r="I40" s="27"/>
      <c r="J40" s="1">
        <f>E42-SUM(J34:J38)</f>
        <v>6459.2899999999972</v>
      </c>
      <c r="K40" s="11">
        <f>F42-SUM(K34:K38)</f>
        <v>9934.0499999999993</v>
      </c>
    </row>
    <row r="41" spans="2:11" x14ac:dyDescent="0.3">
      <c r="B41" s="7"/>
      <c r="C41" s="27"/>
      <c r="D41" s="27"/>
      <c r="F41" s="23"/>
      <c r="G41" s="27"/>
      <c r="H41" s="27"/>
      <c r="I41" s="27"/>
      <c r="J41" s="23"/>
      <c r="K41" s="19"/>
    </row>
    <row r="42" spans="2:11" x14ac:dyDescent="0.3">
      <c r="B42" s="7" t="s">
        <v>11</v>
      </c>
      <c r="C42" s="27"/>
      <c r="D42" s="27"/>
      <c r="E42" s="24">
        <f>SUM(E33:E40)</f>
        <v>24480.51</v>
      </c>
      <c r="F42" s="24">
        <f>SUM(F33:F40)</f>
        <v>29282.49</v>
      </c>
      <c r="G42" s="27"/>
      <c r="H42" s="27"/>
      <c r="I42" s="27"/>
      <c r="J42" s="24">
        <f>SUM(J34:J40)</f>
        <v>24480.51</v>
      </c>
      <c r="K42" s="10">
        <f>SUM(K34:K40)</f>
        <v>29282.49</v>
      </c>
    </row>
    <row r="43" spans="2:11" x14ac:dyDescent="0.3">
      <c r="B43" s="7"/>
      <c r="C43" s="27"/>
      <c r="D43" s="27"/>
      <c r="E43" s="30"/>
      <c r="F43" s="30"/>
      <c r="G43" s="27"/>
      <c r="H43" s="27"/>
      <c r="I43" s="27"/>
      <c r="J43" s="24"/>
      <c r="K43" s="10"/>
    </row>
    <row r="44" spans="2:11" x14ac:dyDescent="0.3">
      <c r="B44" s="12" t="s">
        <v>12</v>
      </c>
      <c r="C44" s="27"/>
      <c r="D44" s="27"/>
      <c r="E44" s="27"/>
      <c r="F44" s="27"/>
      <c r="G44" s="27"/>
      <c r="H44" s="27"/>
      <c r="I44" s="27"/>
      <c r="J44" s="27"/>
      <c r="K44" s="6"/>
    </row>
    <row r="45" spans="2:11" x14ac:dyDescent="0.3">
      <c r="B45" s="7" t="s">
        <v>29</v>
      </c>
      <c r="C45" s="27"/>
      <c r="D45" s="27"/>
      <c r="E45" s="27"/>
      <c r="F45" s="27"/>
      <c r="G45" s="27"/>
      <c r="H45" s="27"/>
      <c r="I45" s="27"/>
      <c r="J45" s="27"/>
      <c r="K45" s="6"/>
    </row>
    <row r="46" spans="2:11" ht="15" thickBot="1" x14ac:dyDescent="0.35">
      <c r="B46" s="15"/>
      <c r="C46" s="16"/>
      <c r="D46" s="16"/>
      <c r="E46" s="16"/>
      <c r="F46" s="16"/>
      <c r="G46" s="16"/>
      <c r="H46" s="16"/>
      <c r="I46" s="16"/>
      <c r="J46" s="16"/>
      <c r="K46" s="17"/>
    </row>
  </sheetData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7D8A9-8510-4CD0-9F25-DD0BB280496A}">
  <dimension ref="B2:L20"/>
  <sheetViews>
    <sheetView tabSelected="1" workbookViewId="0">
      <selection activeCell="I6" sqref="I6"/>
    </sheetView>
  </sheetViews>
  <sheetFormatPr defaultRowHeight="14.4" x14ac:dyDescent="0.3"/>
  <cols>
    <col min="7" max="7" width="5.77734375" customWidth="1"/>
  </cols>
  <sheetData>
    <row r="2" spans="2:12" x14ac:dyDescent="0.3">
      <c r="B2" t="s">
        <v>13</v>
      </c>
    </row>
    <row r="4" spans="2:12" x14ac:dyDescent="0.3">
      <c r="B4" t="s">
        <v>21</v>
      </c>
      <c r="D4" t="s">
        <v>14</v>
      </c>
    </row>
    <row r="6" spans="2:12" x14ac:dyDescent="0.3">
      <c r="B6" t="s">
        <v>1</v>
      </c>
    </row>
    <row r="7" spans="2:12" x14ac:dyDescent="0.3">
      <c r="E7" t="s">
        <v>25</v>
      </c>
      <c r="F7" t="s">
        <v>28</v>
      </c>
      <c r="K7" t="s">
        <v>25</v>
      </c>
      <c r="L7" t="s">
        <v>28</v>
      </c>
    </row>
    <row r="8" spans="2:12" x14ac:dyDescent="0.3">
      <c r="B8" t="s">
        <v>2</v>
      </c>
      <c r="H8" t="s">
        <v>3</v>
      </c>
    </row>
    <row r="9" spans="2:12" x14ac:dyDescent="0.3">
      <c r="B9" t="s">
        <v>24</v>
      </c>
      <c r="E9">
        <v>6575.21</v>
      </c>
      <c r="F9">
        <v>6459.29</v>
      </c>
      <c r="H9" t="s">
        <v>15</v>
      </c>
      <c r="K9">
        <v>13984.72</v>
      </c>
      <c r="L9">
        <v>13612.66</v>
      </c>
    </row>
    <row r="10" spans="2:12" x14ac:dyDescent="0.3">
      <c r="H10" t="s">
        <v>16</v>
      </c>
      <c r="K10">
        <v>3850</v>
      </c>
      <c r="L10">
        <v>5500</v>
      </c>
    </row>
    <row r="11" spans="2:12" x14ac:dyDescent="0.3">
      <c r="B11" t="s">
        <v>17</v>
      </c>
      <c r="E11">
        <v>8675</v>
      </c>
      <c r="F11">
        <v>10025</v>
      </c>
      <c r="H11" t="s">
        <v>8</v>
      </c>
      <c r="K11">
        <v>116.8</v>
      </c>
      <c r="L11">
        <v>166.08</v>
      </c>
    </row>
    <row r="12" spans="2:12" x14ac:dyDescent="0.3">
      <c r="B12" t="s">
        <v>18</v>
      </c>
      <c r="E12">
        <v>3700</v>
      </c>
      <c r="F12">
        <v>4760</v>
      </c>
      <c r="H12" t="s">
        <v>19</v>
      </c>
      <c r="K12">
        <v>69.7</v>
      </c>
      <c r="L12">
        <v>69.7</v>
      </c>
    </row>
    <row r="13" spans="2:12" x14ac:dyDescent="0.3">
      <c r="B13" t="s">
        <v>20</v>
      </c>
      <c r="E13">
        <v>5530.3</v>
      </c>
      <c r="F13">
        <v>8038.2</v>
      </c>
      <c r="H13" t="s">
        <v>7</v>
      </c>
      <c r="K13">
        <v>0</v>
      </c>
      <c r="L13">
        <v>0</v>
      </c>
    </row>
    <row r="15" spans="2:12" x14ac:dyDescent="0.3">
      <c r="H15" t="s">
        <v>10</v>
      </c>
      <c r="K15">
        <v>6459.2899999999972</v>
      </c>
      <c r="L15">
        <v>9934.0499999999993</v>
      </c>
    </row>
    <row r="17" spans="2:12" x14ac:dyDescent="0.3">
      <c r="B17" t="s">
        <v>11</v>
      </c>
      <c r="E17">
        <v>24480.51</v>
      </c>
      <c r="F17">
        <v>29282.49</v>
      </c>
      <c r="K17">
        <v>24480.51</v>
      </c>
      <c r="L17">
        <v>29282.49</v>
      </c>
    </row>
    <row r="19" spans="2:12" x14ac:dyDescent="0.3">
      <c r="B19" t="s">
        <v>12</v>
      </c>
    </row>
    <row r="20" spans="2:12" x14ac:dyDescent="0.3">
      <c r="B20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 van Engelen</dc:creator>
  <cp:lastModifiedBy>Jaap Biemond</cp:lastModifiedBy>
  <cp:lastPrinted>2024-07-06T08:23:28Z</cp:lastPrinted>
  <dcterms:created xsi:type="dcterms:W3CDTF">2022-07-07T15:15:53Z</dcterms:created>
  <dcterms:modified xsi:type="dcterms:W3CDTF">2024-10-10T17:43:27Z</dcterms:modified>
</cp:coreProperties>
</file>