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uiker\Downloads\"/>
    </mc:Choice>
  </mc:AlternateContent>
  <xr:revisionPtr revIDLastSave="0" documentId="13_ncr:1_{2DDFA52A-D56E-4813-A63E-D87F90C96A7A}" xr6:coauthVersionLast="47" xr6:coauthVersionMax="47" xr10:uidLastSave="{00000000-0000-0000-0000-000000000000}"/>
  <bookViews>
    <workbookView xWindow="-108" yWindow="-108" windowWidth="23256" windowHeight="12576" activeTab="5" xr2:uid="{00000000-000D-0000-FFFF-FFFF00000000}"/>
  </bookViews>
  <sheets>
    <sheet name="Opbrengsten per fonds" sheetId="1" r:id="rId1"/>
    <sheet name="2015" sheetId="6" r:id="rId2"/>
    <sheet name="2016" sheetId="2" r:id="rId3"/>
    <sheet name="2017" sheetId="4" r:id="rId4"/>
    <sheet name="2018" sheetId="5" r:id="rId5"/>
    <sheet name="2019" sheetId="7" r:id="rId6"/>
    <sheet name="Blad3" sheetId="3" r:id="rId7"/>
  </sheets>
  <calcPr calcId="181029"/>
</workbook>
</file>

<file path=xl/calcChain.xml><?xml version="1.0" encoding="utf-8"?>
<calcChain xmlns="http://schemas.openxmlformats.org/spreadsheetml/2006/main">
  <c r="C21" i="7" l="1"/>
</calcChain>
</file>

<file path=xl/sharedStrings.xml><?xml version="1.0" encoding="utf-8"?>
<sst xmlns="http://schemas.openxmlformats.org/spreadsheetml/2006/main" count="337" uniqueCount="124">
  <si>
    <t>Opbrengsten per fonds</t>
  </si>
  <si>
    <t xml:space="preserve">FONDS  </t>
  </si>
  <si>
    <t>LONGFONDS</t>
  </si>
  <si>
    <t>BEATRIXSPIERFONDS</t>
  </si>
  <si>
    <t>BRANDWONDENSTICHT.</t>
  </si>
  <si>
    <t>DIABETESFONDS</t>
  </si>
  <si>
    <t>HARTSTICHTING</t>
  </si>
  <si>
    <t>KWF Kankerbestrijding</t>
  </si>
  <si>
    <t>Maag Lever Darm</t>
  </si>
  <si>
    <t>Nierstichting</t>
  </si>
  <si>
    <t>Reumafonds</t>
  </si>
  <si>
    <t>Vastenactie</t>
  </si>
  <si>
    <t xml:space="preserve"> ALZHEIMER</t>
  </si>
  <si>
    <t>TOTAAL</t>
  </si>
  <si>
    <t>HANDICAP NL</t>
  </si>
  <si>
    <t>Alzheimer Nederland</t>
  </si>
  <si>
    <t>Longfonds</t>
  </si>
  <si>
    <t>Pr. Beatrix Spierfonds</t>
  </si>
  <si>
    <t>Brandwondenstichting</t>
  </si>
  <si>
    <t>Diabetesfonds</t>
  </si>
  <si>
    <t>HandicapNL</t>
  </si>
  <si>
    <t>Hartstichting</t>
  </si>
  <si>
    <t>Alzheimer</t>
  </si>
  <si>
    <t>Bedrag</t>
  </si>
  <si>
    <t>Opbrengsten per fonds, 2015</t>
  </si>
  <si>
    <t>Opbrengsten per fonds, 2016</t>
  </si>
  <si>
    <t>Inkomsten</t>
  </si>
  <si>
    <t>Uitgaven</t>
  </si>
  <si>
    <t>datum</t>
  </si>
  <si>
    <t>omschrijving</t>
  </si>
  <si>
    <t>bedrag</t>
  </si>
  <si>
    <t>saldo lopende rekening</t>
  </si>
  <si>
    <t>hele jaar</t>
  </si>
  <si>
    <t>kosten Rabo</t>
  </si>
  <si>
    <t>saldo spaarrekeing</t>
  </si>
  <si>
    <t>terugbet form en voorsch</t>
  </si>
  <si>
    <t>rente 2015</t>
  </si>
  <si>
    <t>huur Smetenhof</t>
  </si>
  <si>
    <t>voorschot Floor</t>
  </si>
  <si>
    <t>correctie sealbag</t>
  </si>
  <si>
    <t>sealbag</t>
  </si>
  <si>
    <t>april</t>
  </si>
  <si>
    <t>collecte per bank/nazend</t>
  </si>
  <si>
    <t>Vastenaktie</t>
  </si>
  <si>
    <t>kleingeld</t>
  </si>
  <si>
    <t>correctie kosten Rabo</t>
  </si>
  <si>
    <t>consumpties Smetenhof</t>
  </si>
  <si>
    <t>rozenstichting</t>
  </si>
  <si>
    <t>nierstichting</t>
  </si>
  <si>
    <t>Kankerbestrijding</t>
  </si>
  <si>
    <t>Maag Darm Lever</t>
  </si>
  <si>
    <t>Spierfonds</t>
  </si>
  <si>
    <t>Fonds verst Gehandicapten</t>
  </si>
  <si>
    <t>Brandwonden</t>
  </si>
  <si>
    <t>transparante ANBI</t>
  </si>
  <si>
    <t>saldo spaarrrekening</t>
  </si>
  <si>
    <t>11,994,62</t>
  </si>
  <si>
    <t>Financieel verslag 2016</t>
  </si>
  <si>
    <t xml:space="preserve">Financiele Verantwoording 2016 - Stichting Collecteplan Lottum </t>
  </si>
  <si>
    <t xml:space="preserve"> </t>
  </si>
  <si>
    <t>Opbrengsten per fonds, 2017</t>
  </si>
  <si>
    <t>Financieel verslag 2017</t>
  </si>
  <si>
    <t xml:space="preserve">Financiele Verantwoording 2017 - Stichting Collecteplan Lottum </t>
  </si>
  <si>
    <t>saldo spaarrekening</t>
  </si>
  <si>
    <t>rente 2016</t>
  </si>
  <si>
    <t>sealbags</t>
  </si>
  <si>
    <t>eenmalige machtiging</t>
  </si>
  <si>
    <t>per bank ontvangen</t>
  </si>
  <si>
    <t>nazending collecte</t>
  </si>
  <si>
    <t>-</t>
  </si>
  <si>
    <t>terugbet voorschot 3/12/16</t>
  </si>
  <si>
    <t>Wagemans formulieren</t>
  </si>
  <si>
    <t>Wagemans machtigingen</t>
  </si>
  <si>
    <t>Alzheimerstichting</t>
  </si>
  <si>
    <t xml:space="preserve">Financiele Verantwoording 2018 - Stichting Collecteplan Lottum </t>
  </si>
  <si>
    <t>Opbrengsten per fonds, 2018</t>
  </si>
  <si>
    <t>Financieel verslag 2018</t>
  </si>
  <si>
    <t>rente 2017</t>
  </si>
  <si>
    <t>Stg Rozendorp</t>
  </si>
  <si>
    <t>Wagemans Grafische</t>
  </si>
  <si>
    <t>RK Lottum</t>
  </si>
  <si>
    <t>Saldo lopende rekening</t>
  </si>
  <si>
    <t>Saldo Spaarrrekening</t>
  </si>
  <si>
    <t>Financieel verslag 2015</t>
  </si>
  <si>
    <t xml:space="preserve">Financiele Verantwoording 2015 - Stichting Collecteplan Lottum </t>
  </si>
  <si>
    <t>mrt/apr</t>
  </si>
  <si>
    <t>rente 2014</t>
  </si>
  <si>
    <t>collecte per bank</t>
  </si>
  <si>
    <t>nazending Marjo</t>
  </si>
  <si>
    <t>kleine muntjes collecte</t>
  </si>
  <si>
    <t>debetrente</t>
  </si>
  <si>
    <t>enveloppen collecte</t>
  </si>
  <si>
    <t>formulieren collecte</t>
  </si>
  <si>
    <t>kosten rabo</t>
  </si>
  <si>
    <t>posters collecte</t>
  </si>
  <si>
    <t>secretariaat papier/cartridge</t>
  </si>
  <si>
    <t>consumpties vergaderingen</t>
  </si>
  <si>
    <t>Kosten Rabo</t>
  </si>
  <si>
    <t>Huur Smetenhof</t>
  </si>
  <si>
    <t>Transparante ANBI</t>
  </si>
  <si>
    <t>De Zonnebloem</t>
  </si>
  <si>
    <t xml:space="preserve">FINANCIELE VERANTWOORDING 2021-Stichting Collecteplan Lottum </t>
  </si>
  <si>
    <t xml:space="preserve">financieel verslag 2021 </t>
  </si>
  <si>
    <t>Opbrengsten per fonds, 2021</t>
  </si>
  <si>
    <t>september</t>
  </si>
  <si>
    <t>sept/okt</t>
  </si>
  <si>
    <t>oktober</t>
  </si>
  <si>
    <t>ontvangen per bank</t>
  </si>
  <si>
    <t>nazending</t>
  </si>
  <si>
    <t>sorting kleingeld</t>
  </si>
  <si>
    <t>storting sealbags</t>
  </si>
  <si>
    <t>incasso</t>
  </si>
  <si>
    <t>heel 2021</t>
  </si>
  <si>
    <t>kosten Rabobank</t>
  </si>
  <si>
    <t>moment online (ANBI)</t>
  </si>
  <si>
    <t>consumpties vergadering 21/7</t>
  </si>
  <si>
    <t>afkeuring incasso</t>
  </si>
  <si>
    <t>Posters Nelly 07/04/2020</t>
  </si>
  <si>
    <t>Voorschot Floor 25/11/2020 en 2021</t>
  </si>
  <si>
    <t xml:space="preserve">Hermans envelop/cons </t>
  </si>
  <si>
    <t>Diabetes</t>
  </si>
  <si>
    <t>Handicap NL</t>
  </si>
  <si>
    <t>MDL</t>
  </si>
  <si>
    <t>Zonnebloem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</si>
</sst>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€&quot;\ #,##0;[Red]&quot;€&quot;\ \-#,##0"/>
    <numFmt numFmtId="8" formatCode="&quot;€&quot;\ #,##0.00;[Red]&quot;€&quot;\ \-#,##0.00"/>
    <numFmt numFmtId="44" formatCode="_ &quot;€&quot;\ * #,##0.00_ ;_ &quot;€&quot;\ * \-#,##0.00_ ;_ &quot;€&quot;\ * &quot;-&quot;??_ ;_ @_ "/>
    <numFmt numFmtId="164" formatCode="[$-413]d/mmm;@"/>
    <numFmt numFmtId="165" formatCode="#,##0.00_ ;\-#,##0.00\ "/>
    <numFmt numFmtId="166" formatCode="_ [$€-413]\ * #,##0.00_ ;_ [$€-413]\ * \-#,##0.00_ ;_ [$€-413]\ * &quot;-&quot;??_ ;_ @_ "/>
    <numFmt numFmtId="172" formatCode="&quot;€&quot;\ 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2" xfId="0" applyBorder="1"/>
    <xf numFmtId="44" fontId="0" fillId="0" borderId="2" xfId="0" applyNumberFormat="1" applyBorder="1"/>
    <xf numFmtId="44" fontId="0" fillId="0" borderId="3" xfId="0" applyNumberFormat="1" applyBorder="1"/>
    <xf numFmtId="44" fontId="0" fillId="0" borderId="4" xfId="0" applyNumberFormat="1" applyBorder="1"/>
    <xf numFmtId="0" fontId="0" fillId="0" borderId="6" xfId="0" applyBorder="1"/>
    <xf numFmtId="0" fontId="0" fillId="0" borderId="1" xfId="0" applyBorder="1"/>
    <xf numFmtId="0" fontId="0" fillId="0" borderId="7" xfId="0" applyBorder="1"/>
    <xf numFmtId="0" fontId="0" fillId="0" borderId="5" xfId="0" applyBorder="1"/>
    <xf numFmtId="44" fontId="0" fillId="0" borderId="5" xfId="0" applyNumberFormat="1" applyBorder="1"/>
    <xf numFmtId="44" fontId="0" fillId="0" borderId="1" xfId="0" applyNumberFormat="1" applyBorder="1"/>
    <xf numFmtId="0" fontId="1" fillId="0" borderId="1" xfId="0" applyFont="1" applyBorder="1"/>
    <xf numFmtId="0" fontId="1" fillId="0" borderId="6" xfId="0" applyFont="1" applyBorder="1"/>
    <xf numFmtId="0" fontId="0" fillId="0" borderId="9" xfId="0" applyBorder="1" applyAlignment="1">
      <alignment horizontal="left"/>
    </xf>
    <xf numFmtId="8" fontId="1" fillId="0" borderId="0" xfId="0" applyNumberFormat="1" applyFont="1"/>
    <xf numFmtId="0" fontId="0" fillId="0" borderId="2" xfId="0" applyBorder="1" applyAlignment="1">
      <alignment horizontal="left" vertical="top"/>
    </xf>
    <xf numFmtId="1" fontId="0" fillId="0" borderId="2" xfId="0" applyNumberFormat="1" applyBorder="1" applyAlignment="1">
      <alignment horizontal="left" vertical="top"/>
    </xf>
    <xf numFmtId="0" fontId="1" fillId="0" borderId="9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0" xfId="0" applyFont="1"/>
    <xf numFmtId="0" fontId="3" fillId="0" borderId="0" xfId="0" applyFont="1"/>
    <xf numFmtId="44" fontId="1" fillId="0" borderId="6" xfId="0" applyNumberFormat="1" applyFont="1" applyBorder="1"/>
    <xf numFmtId="0" fontId="1" fillId="0" borderId="8" xfId="0" applyFont="1" applyBorder="1" applyAlignment="1">
      <alignment horizontal="left"/>
    </xf>
    <xf numFmtId="0" fontId="4" fillId="0" borderId="0" xfId="0" applyFont="1"/>
    <xf numFmtId="0" fontId="6" fillId="0" borderId="0" xfId="0" applyFont="1"/>
    <xf numFmtId="44" fontId="0" fillId="0" borderId="0" xfId="0" applyNumberFormat="1"/>
    <xf numFmtId="0" fontId="1" fillId="0" borderId="1" xfId="0" applyFont="1" applyBorder="1" applyAlignment="1">
      <alignment horizontal="left"/>
    </xf>
    <xf numFmtId="164" fontId="0" fillId="0" borderId="7" xfId="0" applyNumberFormat="1" applyBorder="1" applyAlignment="1">
      <alignment horizontal="left" vertical="top"/>
    </xf>
    <xf numFmtId="16" fontId="0" fillId="0" borderId="7" xfId="0" applyNumberFormat="1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9" xfId="0" applyNumberFormat="1" applyBorder="1" applyAlignment="1">
      <alignment horizontal="left" vertical="top"/>
    </xf>
    <xf numFmtId="0" fontId="1" fillId="0" borderId="2" xfId="0" applyFont="1" applyBorder="1" applyAlignment="1">
      <alignment horizontal="left"/>
    </xf>
    <xf numFmtId="14" fontId="0" fillId="0" borderId="2" xfId="0" applyNumberFormat="1" applyBorder="1" applyAlignment="1">
      <alignment horizontal="left" vertical="top"/>
    </xf>
    <xf numFmtId="44" fontId="0" fillId="0" borderId="7" xfId="0" applyNumberFormat="1" applyBorder="1" applyAlignment="1">
      <alignment horizontal="left"/>
    </xf>
    <xf numFmtId="164" fontId="0" fillId="0" borderId="7" xfId="0" applyNumberFormat="1" applyBorder="1" applyAlignment="1">
      <alignment horizontal="left"/>
    </xf>
    <xf numFmtId="16" fontId="0" fillId="0" borderId="7" xfId="0" applyNumberFormat="1" applyBorder="1" applyAlignment="1">
      <alignment horizontal="left"/>
    </xf>
    <xf numFmtId="16" fontId="0" fillId="0" borderId="1" xfId="0" applyNumberFormat="1" applyBorder="1" applyAlignment="1">
      <alignment horizontal="left"/>
    </xf>
    <xf numFmtId="14" fontId="0" fillId="0" borderId="9" xfId="0" applyNumberFormat="1" applyBorder="1" applyAlignment="1">
      <alignment horizontal="left"/>
    </xf>
    <xf numFmtId="44" fontId="0" fillId="0" borderId="2" xfId="0" applyNumberFormat="1" applyBorder="1" applyAlignment="1">
      <alignment horizontal="left"/>
    </xf>
    <xf numFmtId="8" fontId="0" fillId="0" borderId="2" xfId="0" applyNumberFormat="1" applyBorder="1" applyAlignment="1">
      <alignment horizontal="left"/>
    </xf>
    <xf numFmtId="0" fontId="0" fillId="0" borderId="9" xfId="0" applyBorder="1" applyAlignment="1">
      <alignment horizontal="left" vertical="top"/>
    </xf>
    <xf numFmtId="44" fontId="0" fillId="0" borderId="7" xfId="0" applyNumberFormat="1" applyBorder="1"/>
    <xf numFmtId="165" fontId="0" fillId="0" borderId="7" xfId="0" applyNumberFormat="1" applyBorder="1"/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44" fontId="1" fillId="0" borderId="1" xfId="0" applyNumberFormat="1" applyFont="1" applyBorder="1"/>
    <xf numFmtId="44" fontId="1" fillId="0" borderId="7" xfId="0" applyNumberFormat="1" applyFont="1" applyBorder="1" applyAlignment="1">
      <alignment horizontal="left"/>
    </xf>
    <xf numFmtId="166" fontId="1" fillId="0" borderId="1" xfId="0" applyNumberFormat="1" applyFont="1" applyBorder="1" applyAlignment="1">
      <alignment horizontal="left"/>
    </xf>
    <xf numFmtId="8" fontId="1" fillId="0" borderId="1" xfId="0" applyNumberFormat="1" applyFont="1" applyBorder="1"/>
    <xf numFmtId="0" fontId="0" fillId="0" borderId="7" xfId="0" applyFill="1" applyBorder="1"/>
    <xf numFmtId="0" fontId="7" fillId="0" borderId="0" xfId="0" applyFont="1"/>
    <xf numFmtId="8" fontId="8" fillId="0" borderId="0" xfId="0" applyNumberFormat="1" applyFont="1"/>
    <xf numFmtId="8" fontId="0" fillId="0" borderId="2" xfId="0" applyNumberFormat="1" applyBorder="1"/>
    <xf numFmtId="8" fontId="0" fillId="0" borderId="7" xfId="0" applyNumberFormat="1" applyBorder="1"/>
    <xf numFmtId="8" fontId="0" fillId="0" borderId="1" xfId="0" applyNumberFormat="1" applyBorder="1"/>
    <xf numFmtId="16" fontId="8" fillId="0" borderId="0" xfId="0" applyNumberFormat="1" applyFont="1"/>
    <xf numFmtId="0" fontId="8" fillId="0" borderId="0" xfId="0" applyFont="1"/>
    <xf numFmtId="6" fontId="8" fillId="0" borderId="0" xfId="0" applyNumberFormat="1" applyFont="1"/>
    <xf numFmtId="14" fontId="8" fillId="0" borderId="0" xfId="0" applyNumberFormat="1" applyFont="1"/>
    <xf numFmtId="172" fontId="8" fillId="0" borderId="0" xfId="0" applyNumberFormat="1" applyFont="1"/>
    <xf numFmtId="172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workbookViewId="0">
      <selection activeCell="J15" sqref="J15"/>
    </sheetView>
  </sheetViews>
  <sheetFormatPr defaultRowHeight="14.4" x14ac:dyDescent="0.3"/>
  <cols>
    <col min="1" max="1" width="24.33203125" customWidth="1"/>
    <col min="2" max="10" width="11.44140625" bestFit="1" customWidth="1"/>
  </cols>
  <sheetData>
    <row r="1" spans="1:10" x14ac:dyDescent="0.3">
      <c r="A1" s="6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0" x14ac:dyDescent="0.3">
      <c r="A2" s="6" t="s">
        <v>1</v>
      </c>
      <c r="B2" s="6">
        <v>2011</v>
      </c>
      <c r="C2" s="6">
        <v>2012</v>
      </c>
      <c r="D2" s="5">
        <v>2013</v>
      </c>
      <c r="E2" s="6">
        <v>2014</v>
      </c>
      <c r="F2" s="5">
        <v>2015</v>
      </c>
      <c r="G2" s="6">
        <v>2016</v>
      </c>
      <c r="H2" s="6">
        <v>2017</v>
      </c>
      <c r="I2" s="6">
        <v>2018</v>
      </c>
      <c r="J2" s="5">
        <v>2019</v>
      </c>
    </row>
    <row r="3" spans="1:10" x14ac:dyDescent="0.3">
      <c r="A3" s="7" t="s">
        <v>2</v>
      </c>
      <c r="B3" s="10">
        <v>875.85</v>
      </c>
      <c r="C3" s="10">
        <v>907.07</v>
      </c>
      <c r="D3" s="10">
        <v>871.25</v>
      </c>
      <c r="E3" s="10">
        <v>821.76</v>
      </c>
      <c r="F3" s="10">
        <v>815.32</v>
      </c>
      <c r="G3" s="10">
        <v>801.46</v>
      </c>
      <c r="H3" s="10">
        <v>837.47</v>
      </c>
      <c r="I3" s="10">
        <v>833.95</v>
      </c>
      <c r="J3" s="10">
        <v>869.53</v>
      </c>
    </row>
    <row r="4" spans="1:10" x14ac:dyDescent="0.3">
      <c r="A4" s="7" t="s">
        <v>3</v>
      </c>
      <c r="B4" s="10">
        <v>761.97</v>
      </c>
      <c r="C4" s="9">
        <v>777.61</v>
      </c>
      <c r="D4" s="10">
        <v>746.25</v>
      </c>
      <c r="E4" s="10">
        <v>733.47</v>
      </c>
      <c r="F4" s="10">
        <v>700.43</v>
      </c>
      <c r="G4" s="10">
        <v>744.88</v>
      </c>
      <c r="H4" s="10">
        <v>742.89</v>
      </c>
      <c r="I4" s="10">
        <v>677.91</v>
      </c>
      <c r="J4" s="10">
        <v>696.49</v>
      </c>
    </row>
    <row r="5" spans="1:10" x14ac:dyDescent="0.3">
      <c r="A5" s="7" t="s">
        <v>4</v>
      </c>
      <c r="B5" s="10">
        <v>790.78</v>
      </c>
      <c r="C5" s="9">
        <v>864.48</v>
      </c>
      <c r="D5" s="9">
        <v>821.21</v>
      </c>
      <c r="E5" s="10">
        <v>800.55</v>
      </c>
      <c r="F5" s="10">
        <v>738.45</v>
      </c>
      <c r="G5" s="10">
        <v>746.72</v>
      </c>
      <c r="H5" s="10">
        <v>704.32</v>
      </c>
      <c r="I5" s="10">
        <v>745.85</v>
      </c>
      <c r="J5" s="10">
        <v>734.95</v>
      </c>
    </row>
    <row r="6" spans="1:10" x14ac:dyDescent="0.3">
      <c r="A6" s="7" t="s">
        <v>5</v>
      </c>
      <c r="B6" s="10">
        <v>916.01</v>
      </c>
      <c r="C6" s="9">
        <v>862.31</v>
      </c>
      <c r="D6" s="9">
        <v>904.66</v>
      </c>
      <c r="E6" s="9">
        <v>798.87</v>
      </c>
      <c r="F6" s="10">
        <v>821.97</v>
      </c>
      <c r="G6" s="10">
        <v>829.51</v>
      </c>
      <c r="H6" s="10">
        <v>756.15</v>
      </c>
      <c r="I6" s="10">
        <v>810.67</v>
      </c>
      <c r="J6" s="10">
        <v>800.42</v>
      </c>
    </row>
    <row r="7" spans="1:10" x14ac:dyDescent="0.3">
      <c r="A7" s="7" t="s">
        <v>14</v>
      </c>
      <c r="B7" s="10">
        <v>718.74</v>
      </c>
      <c r="C7" s="9">
        <v>765.2</v>
      </c>
      <c r="D7" s="9">
        <v>831.45</v>
      </c>
      <c r="E7" s="9">
        <v>785.22</v>
      </c>
      <c r="F7" s="9">
        <v>769.49</v>
      </c>
      <c r="G7" s="10">
        <v>722.56</v>
      </c>
      <c r="H7" s="10">
        <v>747.26</v>
      </c>
      <c r="I7" s="10">
        <v>727.69</v>
      </c>
      <c r="J7" s="10">
        <v>713.43</v>
      </c>
    </row>
    <row r="8" spans="1:10" x14ac:dyDescent="0.3">
      <c r="A8" s="7" t="s">
        <v>6</v>
      </c>
      <c r="B8" s="10">
        <v>1108.47</v>
      </c>
      <c r="C8" s="9">
        <v>1230.27</v>
      </c>
      <c r="D8" s="9">
        <v>1248.1099999999999</v>
      </c>
      <c r="E8" s="9">
        <v>1198.75</v>
      </c>
      <c r="F8" s="9">
        <v>1237.51</v>
      </c>
      <c r="G8" s="9">
        <v>1155.8499999999999</v>
      </c>
      <c r="H8" s="10">
        <v>1128.83</v>
      </c>
      <c r="I8" s="10">
        <v>1112.58</v>
      </c>
      <c r="J8" s="10">
        <v>1100.3499999999999</v>
      </c>
    </row>
    <row r="9" spans="1:10" x14ac:dyDescent="0.3">
      <c r="A9" s="7" t="s">
        <v>7</v>
      </c>
      <c r="B9" s="10">
        <v>1419.47</v>
      </c>
      <c r="C9" s="9">
        <v>1617.83</v>
      </c>
      <c r="D9" s="9">
        <v>1802.24</v>
      </c>
      <c r="E9" s="9">
        <v>1449.54</v>
      </c>
      <c r="F9" s="9">
        <v>1596.81</v>
      </c>
      <c r="G9" s="9">
        <v>1400.01</v>
      </c>
      <c r="H9" s="9">
        <v>1534.63</v>
      </c>
      <c r="I9" s="10">
        <v>1540.85</v>
      </c>
      <c r="J9" s="10">
        <v>1519.59</v>
      </c>
    </row>
    <row r="10" spans="1:10" x14ac:dyDescent="0.3">
      <c r="A10" s="7" t="s">
        <v>8</v>
      </c>
      <c r="B10" s="10">
        <v>894.25</v>
      </c>
      <c r="C10" s="9">
        <v>910.59</v>
      </c>
      <c r="D10" s="2">
        <v>915.45</v>
      </c>
      <c r="E10" s="9">
        <v>962.03</v>
      </c>
      <c r="F10" s="9">
        <v>969.95</v>
      </c>
      <c r="G10" s="9">
        <v>894.21</v>
      </c>
      <c r="H10" s="9">
        <v>918.55</v>
      </c>
      <c r="I10" s="10">
        <v>1014.73</v>
      </c>
      <c r="J10" s="10">
        <v>891.95</v>
      </c>
    </row>
    <row r="11" spans="1:10" x14ac:dyDescent="0.3">
      <c r="A11" s="7" t="s">
        <v>9</v>
      </c>
      <c r="B11" s="9">
        <v>952.23</v>
      </c>
      <c r="C11" s="9">
        <v>941.65</v>
      </c>
      <c r="D11" s="9">
        <v>1019.43</v>
      </c>
      <c r="E11" s="9">
        <v>924.87</v>
      </c>
      <c r="F11" s="4">
        <v>894.14</v>
      </c>
      <c r="G11" s="9">
        <v>939.91</v>
      </c>
      <c r="H11" s="9">
        <v>905.97</v>
      </c>
      <c r="I11" s="9">
        <v>1010.57</v>
      </c>
      <c r="J11" s="4">
        <v>896.33</v>
      </c>
    </row>
    <row r="12" spans="1:10" x14ac:dyDescent="0.3">
      <c r="A12" s="7" t="s">
        <v>10</v>
      </c>
      <c r="B12" s="9">
        <v>949.36</v>
      </c>
      <c r="C12" s="10">
        <v>951.86</v>
      </c>
      <c r="D12" s="10">
        <v>908.98</v>
      </c>
      <c r="E12" s="10">
        <v>879.79</v>
      </c>
      <c r="F12" s="10">
        <v>928.04</v>
      </c>
      <c r="G12" s="10">
        <v>891.13</v>
      </c>
      <c r="H12" s="10">
        <v>876.21</v>
      </c>
      <c r="I12" s="10">
        <v>889.44</v>
      </c>
      <c r="J12" s="10">
        <v>913.95</v>
      </c>
    </row>
    <row r="13" spans="1:10" x14ac:dyDescent="0.3">
      <c r="A13" s="7" t="s">
        <v>11</v>
      </c>
      <c r="B13" s="9">
        <v>968.26</v>
      </c>
      <c r="C13" s="9">
        <v>920.97</v>
      </c>
      <c r="D13" s="9">
        <v>1043.33</v>
      </c>
      <c r="E13" s="9">
        <v>986.04</v>
      </c>
      <c r="F13" s="9">
        <v>985.51</v>
      </c>
      <c r="G13" s="10">
        <v>1114.79</v>
      </c>
      <c r="H13" s="10">
        <v>856.5</v>
      </c>
      <c r="I13" s="9">
        <v>842.48</v>
      </c>
      <c r="J13" s="10">
        <v>801.72</v>
      </c>
    </row>
    <row r="14" spans="1:10" x14ac:dyDescent="0.3">
      <c r="A14" s="7" t="s">
        <v>12</v>
      </c>
      <c r="B14" s="9"/>
      <c r="C14" s="9"/>
      <c r="D14" s="9"/>
      <c r="E14" s="9"/>
      <c r="F14" s="9"/>
      <c r="G14" s="10"/>
      <c r="H14" s="10">
        <v>995.86</v>
      </c>
      <c r="I14" s="9">
        <v>965.68</v>
      </c>
      <c r="J14" s="10">
        <v>1061.29</v>
      </c>
    </row>
    <row r="15" spans="1:10" x14ac:dyDescent="0.3">
      <c r="A15" s="8" t="s">
        <v>13</v>
      </c>
      <c r="B15" s="9">
        <v>10355.390000000001</v>
      </c>
      <c r="C15" s="3">
        <v>10749.84</v>
      </c>
      <c r="D15" s="4">
        <v>11112.359999999999</v>
      </c>
      <c r="E15" s="9">
        <v>10340.89</v>
      </c>
      <c r="F15" s="4">
        <v>10457.620000000001</v>
      </c>
      <c r="G15" s="9">
        <v>10241.029999999999</v>
      </c>
      <c r="H15" s="9">
        <v>11004.64</v>
      </c>
      <c r="I15" s="9">
        <v>11172.4</v>
      </c>
      <c r="J15" s="4">
        <v>11000</v>
      </c>
    </row>
    <row r="16" spans="1:10" x14ac:dyDescent="0.3">
      <c r="F1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7F0C1-5B1A-403A-A9B3-08C0223FA739}">
  <sheetPr>
    <pageSetUpPr fitToPage="1"/>
  </sheetPr>
  <dimension ref="B2:N44"/>
  <sheetViews>
    <sheetView topLeftCell="A8" workbookViewId="0">
      <selection activeCell="L47" sqref="L47"/>
    </sheetView>
  </sheetViews>
  <sheetFormatPr defaultRowHeight="14.4" x14ac:dyDescent="0.3"/>
  <cols>
    <col min="1" max="1" width="2.44140625" customWidth="1"/>
    <col min="2" max="2" width="21.109375" customWidth="1"/>
    <col min="3" max="3" width="23.5546875" customWidth="1"/>
    <col min="4" max="4" width="5.21875" customWidth="1"/>
    <col min="7" max="7" width="21.33203125" customWidth="1"/>
    <col min="8" max="8" width="12.88671875" customWidth="1"/>
    <col min="9" max="9" width="4.21875" customWidth="1"/>
    <col min="10" max="10" width="11.5546875" customWidth="1"/>
    <col min="12" max="12" width="19.88671875" customWidth="1"/>
    <col min="13" max="13" width="16.5546875" customWidth="1"/>
    <col min="14" max="14" width="3.109375" customWidth="1"/>
  </cols>
  <sheetData>
    <row r="2" spans="2:14" ht="28.8" x14ac:dyDescent="0.55000000000000004">
      <c r="B2" s="25" t="s">
        <v>84</v>
      </c>
    </row>
    <row r="3" spans="2:14" x14ac:dyDescent="0.3">
      <c r="L3" s="26"/>
    </row>
    <row r="5" spans="2:14" ht="26.4" customHeight="1" x14ac:dyDescent="0.4">
      <c r="B5" s="24" t="s">
        <v>24</v>
      </c>
      <c r="C5" s="21"/>
      <c r="D5" s="21"/>
      <c r="E5" s="24" t="s">
        <v>83</v>
      </c>
      <c r="F5" s="20"/>
      <c r="G5" s="20"/>
    </row>
    <row r="6" spans="2:14" ht="31.2" customHeight="1" x14ac:dyDescent="0.3">
      <c r="E6" s="46" t="s">
        <v>26</v>
      </c>
      <c r="F6" s="46"/>
      <c r="G6" s="46"/>
      <c r="H6" s="47"/>
      <c r="I6" s="47"/>
      <c r="J6" s="46" t="s">
        <v>27</v>
      </c>
      <c r="K6" s="48"/>
      <c r="L6" s="48"/>
      <c r="M6" s="49"/>
    </row>
    <row r="7" spans="2:14" ht="18.600000000000001" customHeight="1" x14ac:dyDescent="0.3">
      <c r="B7" s="11" t="s">
        <v>1</v>
      </c>
      <c r="C7" s="12" t="s">
        <v>23</v>
      </c>
      <c r="E7" s="27" t="s">
        <v>28</v>
      </c>
      <c r="F7" s="23" t="s">
        <v>29</v>
      </c>
      <c r="G7" s="19"/>
      <c r="H7" s="27" t="s">
        <v>30</v>
      </c>
      <c r="I7" s="19"/>
      <c r="J7" s="27" t="s">
        <v>28</v>
      </c>
      <c r="K7" s="23" t="s">
        <v>29</v>
      </c>
      <c r="L7" s="19"/>
      <c r="M7" s="11" t="s">
        <v>30</v>
      </c>
      <c r="N7" t="s">
        <v>59</v>
      </c>
    </row>
    <row r="8" spans="2:14" x14ac:dyDescent="0.3">
      <c r="B8" s="7" t="s">
        <v>16</v>
      </c>
      <c r="C8" s="2">
        <v>815.32</v>
      </c>
      <c r="E8" s="28">
        <v>43831</v>
      </c>
      <c r="F8" s="33" t="s">
        <v>31</v>
      </c>
      <c r="G8" s="18"/>
      <c r="H8" s="36">
        <v>4.7</v>
      </c>
      <c r="I8" s="18"/>
      <c r="J8" s="28">
        <v>43831</v>
      </c>
      <c r="K8" s="40" t="s">
        <v>90</v>
      </c>
      <c r="L8" s="18"/>
      <c r="M8" s="44">
        <v>0.56000000000000005</v>
      </c>
    </row>
    <row r="9" spans="2:14" x14ac:dyDescent="0.3">
      <c r="B9" s="7" t="s">
        <v>17</v>
      </c>
      <c r="C9" s="2">
        <v>700.43</v>
      </c>
      <c r="E9" s="29">
        <v>43831</v>
      </c>
      <c r="F9" s="33" t="s">
        <v>34</v>
      </c>
      <c r="G9" s="18"/>
      <c r="H9" s="36">
        <v>117.74</v>
      </c>
      <c r="I9" s="18"/>
      <c r="J9" s="28">
        <v>43927</v>
      </c>
      <c r="K9" s="40" t="s">
        <v>91</v>
      </c>
      <c r="L9" s="18"/>
      <c r="M9" s="44">
        <v>25.28</v>
      </c>
    </row>
    <row r="10" spans="2:14" x14ac:dyDescent="0.3">
      <c r="B10" s="7" t="s">
        <v>18</v>
      </c>
      <c r="C10" s="2">
        <v>738.45</v>
      </c>
      <c r="E10" s="29">
        <v>42005</v>
      </c>
      <c r="F10" s="33" t="s">
        <v>86</v>
      </c>
      <c r="G10" s="34"/>
      <c r="H10" s="36">
        <v>23.52</v>
      </c>
      <c r="I10" s="18"/>
      <c r="J10" s="28">
        <v>43927</v>
      </c>
      <c r="K10" s="40" t="s">
        <v>92</v>
      </c>
      <c r="L10" s="34"/>
      <c r="M10" s="44">
        <v>180.29</v>
      </c>
    </row>
    <row r="11" spans="2:14" x14ac:dyDescent="0.3">
      <c r="B11" s="7" t="s">
        <v>19</v>
      </c>
      <c r="C11" s="2">
        <v>821.97</v>
      </c>
      <c r="E11" s="29">
        <v>43931</v>
      </c>
      <c r="F11" s="33" t="s">
        <v>40</v>
      </c>
      <c r="G11" s="18"/>
      <c r="H11" s="36">
        <v>2900</v>
      </c>
      <c r="I11" s="15"/>
      <c r="J11" s="28">
        <v>43922</v>
      </c>
      <c r="K11" s="40" t="s">
        <v>93</v>
      </c>
      <c r="L11" s="41"/>
      <c r="M11" s="44">
        <v>0.77</v>
      </c>
    </row>
    <row r="12" spans="2:14" x14ac:dyDescent="0.3">
      <c r="B12" s="7" t="s">
        <v>20</v>
      </c>
      <c r="C12" s="2">
        <v>769.49</v>
      </c>
      <c r="E12" s="29">
        <v>43931</v>
      </c>
      <c r="F12" s="33" t="s">
        <v>40</v>
      </c>
      <c r="G12" s="18"/>
      <c r="H12" s="36">
        <v>5525</v>
      </c>
      <c r="I12" s="15"/>
      <c r="J12" s="28">
        <v>43935</v>
      </c>
      <c r="K12" s="40" t="s">
        <v>94</v>
      </c>
      <c r="L12" s="41"/>
      <c r="M12" s="44">
        <v>42.35</v>
      </c>
    </row>
    <row r="13" spans="2:14" x14ac:dyDescent="0.3">
      <c r="B13" s="7" t="s">
        <v>21</v>
      </c>
      <c r="C13" s="2">
        <v>1237.51</v>
      </c>
      <c r="E13" s="29" t="s">
        <v>85</v>
      </c>
      <c r="F13" s="33" t="s">
        <v>87</v>
      </c>
      <c r="G13" s="18"/>
      <c r="H13" s="36">
        <v>1598</v>
      </c>
      <c r="I13" s="15"/>
      <c r="J13" s="28">
        <v>43944</v>
      </c>
      <c r="K13" s="40" t="s">
        <v>95</v>
      </c>
      <c r="L13" s="41"/>
      <c r="M13" s="44">
        <v>20.9</v>
      </c>
    </row>
    <row r="14" spans="2:14" x14ac:dyDescent="0.3">
      <c r="B14" s="7" t="s">
        <v>7</v>
      </c>
      <c r="C14" s="2">
        <v>1596.81</v>
      </c>
      <c r="E14" s="29">
        <v>43935</v>
      </c>
      <c r="F14" s="33" t="s">
        <v>44</v>
      </c>
      <c r="G14" s="18"/>
      <c r="H14" s="36">
        <v>880</v>
      </c>
      <c r="I14" s="15"/>
      <c r="J14" s="28">
        <v>43967</v>
      </c>
      <c r="K14" s="40" t="s">
        <v>96</v>
      </c>
      <c r="L14" s="41"/>
      <c r="M14" s="44">
        <v>134</v>
      </c>
    </row>
    <row r="15" spans="2:14" x14ac:dyDescent="0.3">
      <c r="B15" s="7" t="s">
        <v>8</v>
      </c>
      <c r="C15" s="2">
        <v>969.95</v>
      </c>
      <c r="E15" s="29">
        <v>43944</v>
      </c>
      <c r="F15" s="33" t="s">
        <v>88</v>
      </c>
      <c r="G15" s="18"/>
      <c r="H15" s="36">
        <v>20</v>
      </c>
      <c r="I15" s="15"/>
      <c r="J15" s="28">
        <v>43967</v>
      </c>
      <c r="K15" s="40" t="s">
        <v>16</v>
      </c>
      <c r="L15" s="42"/>
      <c r="M15" s="44">
        <v>815.32</v>
      </c>
    </row>
    <row r="16" spans="2:14" x14ac:dyDescent="0.3">
      <c r="B16" s="7" t="s">
        <v>9</v>
      </c>
      <c r="C16" s="2">
        <v>894.14</v>
      </c>
      <c r="E16" s="29">
        <v>44125</v>
      </c>
      <c r="F16" s="33" t="s">
        <v>89</v>
      </c>
      <c r="G16" s="35"/>
      <c r="H16" s="36">
        <v>0.7</v>
      </c>
      <c r="I16" s="16"/>
      <c r="J16" s="28">
        <v>43967</v>
      </c>
      <c r="K16" s="40" t="s">
        <v>11</v>
      </c>
      <c r="L16" s="41"/>
      <c r="M16" s="44">
        <v>985.51</v>
      </c>
    </row>
    <row r="17" spans="2:13" x14ac:dyDescent="0.3">
      <c r="B17" s="7" t="s">
        <v>10</v>
      </c>
      <c r="C17" s="2">
        <v>928.04</v>
      </c>
      <c r="E17" s="29">
        <v>44136</v>
      </c>
      <c r="F17" s="33" t="s">
        <v>45</v>
      </c>
      <c r="G17" s="18"/>
      <c r="H17" s="36">
        <v>3.5</v>
      </c>
      <c r="I17" s="15"/>
      <c r="J17" s="28">
        <v>43967</v>
      </c>
      <c r="K17" s="40" t="s">
        <v>21</v>
      </c>
      <c r="L17" s="41"/>
      <c r="M17" s="44">
        <v>1237.51</v>
      </c>
    </row>
    <row r="18" spans="2:13" x14ac:dyDescent="0.3">
      <c r="B18" s="7" t="s">
        <v>11</v>
      </c>
      <c r="C18" s="2">
        <v>985.51</v>
      </c>
      <c r="E18" s="29"/>
      <c r="F18" s="33"/>
      <c r="G18" s="18"/>
      <c r="H18" s="36"/>
      <c r="I18" s="15"/>
      <c r="J18" s="28">
        <v>43967</v>
      </c>
      <c r="K18" s="40" t="s">
        <v>10</v>
      </c>
      <c r="L18" s="41"/>
      <c r="M18" s="44">
        <v>928.04</v>
      </c>
    </row>
    <row r="19" spans="2:13" x14ac:dyDescent="0.3">
      <c r="B19" s="11" t="s">
        <v>13</v>
      </c>
      <c r="C19" s="22">
        <v>10457.620000000001</v>
      </c>
      <c r="E19" s="30"/>
      <c r="F19" s="33"/>
      <c r="G19" s="18"/>
      <c r="H19" s="36"/>
      <c r="I19" s="15"/>
      <c r="J19" s="28">
        <v>43967</v>
      </c>
      <c r="K19" s="40" t="s">
        <v>37</v>
      </c>
      <c r="L19" s="42"/>
      <c r="M19" s="44">
        <v>24.37</v>
      </c>
    </row>
    <row r="20" spans="2:13" x14ac:dyDescent="0.3">
      <c r="E20" s="29"/>
      <c r="F20" s="33"/>
      <c r="G20" s="18"/>
      <c r="H20" s="36"/>
      <c r="I20" s="15"/>
      <c r="J20" s="28">
        <v>43993</v>
      </c>
      <c r="K20" s="40" t="s">
        <v>37</v>
      </c>
      <c r="L20" s="42"/>
      <c r="M20" s="44">
        <v>13.29</v>
      </c>
    </row>
    <row r="21" spans="2:13" x14ac:dyDescent="0.3">
      <c r="E21" s="31"/>
      <c r="F21" s="13"/>
      <c r="G21" s="18"/>
      <c r="H21" s="36"/>
      <c r="I21" s="15"/>
      <c r="J21" s="28">
        <v>44004</v>
      </c>
      <c r="K21" s="40" t="s">
        <v>50</v>
      </c>
      <c r="L21" s="41"/>
      <c r="M21" s="44">
        <v>969.95</v>
      </c>
    </row>
    <row r="22" spans="2:13" x14ac:dyDescent="0.3">
      <c r="E22" s="31"/>
      <c r="F22" s="13"/>
      <c r="G22" s="18"/>
      <c r="H22" s="36"/>
      <c r="I22" s="15"/>
      <c r="J22" s="28">
        <v>44013</v>
      </c>
      <c r="K22" s="40" t="s">
        <v>97</v>
      </c>
      <c r="L22" s="41"/>
      <c r="M22" s="44">
        <v>29.39</v>
      </c>
    </row>
    <row r="23" spans="2:13" x14ac:dyDescent="0.3">
      <c r="E23" s="31"/>
      <c r="F23" s="13"/>
      <c r="G23" s="18"/>
      <c r="H23" s="36"/>
      <c r="I23" s="15"/>
      <c r="J23" s="28">
        <v>44025</v>
      </c>
      <c r="K23" s="40" t="s">
        <v>98</v>
      </c>
      <c r="L23" s="41"/>
      <c r="M23" s="44">
        <v>17.72</v>
      </c>
    </row>
    <row r="24" spans="2:13" x14ac:dyDescent="0.3">
      <c r="E24" s="31"/>
      <c r="F24" s="13"/>
      <c r="G24" s="18"/>
      <c r="H24" s="36"/>
      <c r="I24" s="15"/>
      <c r="J24" s="28">
        <v>44044</v>
      </c>
      <c r="K24" s="40" t="s">
        <v>33</v>
      </c>
      <c r="L24" s="41"/>
      <c r="M24" s="44">
        <v>10.35</v>
      </c>
    </row>
    <row r="25" spans="2:13" x14ac:dyDescent="0.3">
      <c r="E25" s="31"/>
      <c r="F25" s="13"/>
      <c r="G25" s="18"/>
      <c r="H25" s="36"/>
      <c r="I25" s="15"/>
      <c r="J25" s="28">
        <v>44075</v>
      </c>
      <c r="K25" s="13" t="s">
        <v>97</v>
      </c>
      <c r="L25" s="41"/>
      <c r="M25" s="44">
        <v>10.35</v>
      </c>
    </row>
    <row r="26" spans="2:13" x14ac:dyDescent="0.3">
      <c r="E26" s="31"/>
      <c r="F26" s="13"/>
      <c r="G26" s="18"/>
      <c r="H26" s="36"/>
      <c r="I26" s="15"/>
      <c r="J26" s="28">
        <v>44075</v>
      </c>
      <c r="K26" s="40" t="s">
        <v>90</v>
      </c>
      <c r="L26" s="41"/>
      <c r="M26" s="44">
        <v>0.04</v>
      </c>
    </row>
    <row r="27" spans="2:13" x14ac:dyDescent="0.3">
      <c r="E27" s="31"/>
      <c r="F27" s="13"/>
      <c r="G27" s="18"/>
      <c r="H27" s="36"/>
      <c r="I27" s="15"/>
      <c r="J27" s="28">
        <v>44090</v>
      </c>
      <c r="K27" s="13" t="s">
        <v>49</v>
      </c>
      <c r="L27" s="41"/>
      <c r="M27" s="44">
        <v>1596.81</v>
      </c>
    </row>
    <row r="28" spans="2:13" x14ac:dyDescent="0.3">
      <c r="E28" s="31"/>
      <c r="F28" s="13"/>
      <c r="G28" s="18"/>
      <c r="H28" s="36"/>
      <c r="I28" s="15"/>
      <c r="J28" s="37">
        <v>44098</v>
      </c>
      <c r="K28" s="43" t="s">
        <v>51</v>
      </c>
      <c r="L28" s="41"/>
      <c r="M28" s="44">
        <v>700.43</v>
      </c>
    </row>
    <row r="29" spans="2:13" x14ac:dyDescent="0.3">
      <c r="E29" s="31"/>
      <c r="F29" s="13"/>
      <c r="G29" s="18"/>
      <c r="H29" s="36"/>
      <c r="I29" s="15"/>
      <c r="J29" s="38">
        <v>44105</v>
      </c>
      <c r="K29" s="13" t="s">
        <v>33</v>
      </c>
      <c r="L29" s="41"/>
      <c r="M29" s="44">
        <v>10.35</v>
      </c>
    </row>
    <row r="30" spans="2:13" x14ac:dyDescent="0.3">
      <c r="E30" s="31"/>
      <c r="F30" s="17"/>
      <c r="G30" s="34"/>
      <c r="H30" s="51"/>
      <c r="I30" s="18"/>
      <c r="J30" s="38">
        <v>44109</v>
      </c>
      <c r="K30" s="43" t="s">
        <v>9</v>
      </c>
      <c r="L30" s="35"/>
      <c r="M30" s="44">
        <v>894.14</v>
      </c>
    </row>
    <row r="31" spans="2:13" x14ac:dyDescent="0.3">
      <c r="E31" s="31"/>
      <c r="F31" s="17"/>
      <c r="G31" s="34"/>
      <c r="H31" s="51"/>
      <c r="I31" s="18"/>
      <c r="J31" s="38">
        <v>44109</v>
      </c>
      <c r="K31" s="43" t="s">
        <v>52</v>
      </c>
      <c r="L31" s="35"/>
      <c r="M31" s="44">
        <v>769.49</v>
      </c>
    </row>
    <row r="32" spans="2:13" x14ac:dyDescent="0.3">
      <c r="E32" s="31"/>
      <c r="F32" s="17"/>
      <c r="G32" s="34"/>
      <c r="H32" s="51"/>
      <c r="I32" s="18"/>
      <c r="J32" s="38">
        <v>44125</v>
      </c>
      <c r="K32" s="43" t="s">
        <v>53</v>
      </c>
      <c r="L32" s="35"/>
      <c r="M32" s="44">
        <v>738.45</v>
      </c>
    </row>
    <row r="33" spans="5:13" x14ac:dyDescent="0.3">
      <c r="E33" s="31"/>
      <c r="F33" s="17"/>
      <c r="G33" s="34"/>
      <c r="H33" s="51"/>
      <c r="I33" s="18"/>
      <c r="J33" s="38">
        <v>44136</v>
      </c>
      <c r="K33" s="43" t="s">
        <v>93</v>
      </c>
      <c r="L33" s="35"/>
      <c r="M33" s="44">
        <v>14.21</v>
      </c>
    </row>
    <row r="34" spans="5:13" x14ac:dyDescent="0.3">
      <c r="E34" s="31"/>
      <c r="F34" s="17"/>
      <c r="G34" s="34"/>
      <c r="H34" s="51"/>
      <c r="I34" s="18"/>
      <c r="J34" s="38">
        <v>44144</v>
      </c>
      <c r="K34" s="43" t="s">
        <v>19</v>
      </c>
      <c r="L34" s="35"/>
      <c r="M34" s="44">
        <v>821.97</v>
      </c>
    </row>
    <row r="35" spans="5:13" x14ac:dyDescent="0.3">
      <c r="E35" s="31"/>
      <c r="F35" s="17"/>
      <c r="G35" s="34"/>
      <c r="H35" s="51"/>
      <c r="I35" s="18"/>
      <c r="J35" s="38">
        <v>44160</v>
      </c>
      <c r="K35" s="43" t="s">
        <v>99</v>
      </c>
      <c r="L35" s="35"/>
      <c r="M35" s="44">
        <v>59.9</v>
      </c>
    </row>
    <row r="36" spans="5:13" x14ac:dyDescent="0.3">
      <c r="E36" s="31"/>
      <c r="F36" s="17"/>
      <c r="G36" s="34"/>
      <c r="H36" s="51"/>
      <c r="I36" s="18"/>
      <c r="J36" s="38">
        <v>44166</v>
      </c>
      <c r="K36" s="43" t="s">
        <v>93</v>
      </c>
      <c r="L36" s="35"/>
      <c r="M36" s="44">
        <v>9.99</v>
      </c>
    </row>
    <row r="37" spans="5:13" x14ac:dyDescent="0.3">
      <c r="E37" s="31"/>
      <c r="F37" s="17"/>
      <c r="G37" s="34"/>
      <c r="H37" s="51"/>
      <c r="I37" s="18"/>
      <c r="J37" s="38">
        <v>44196</v>
      </c>
      <c r="K37" s="43" t="s">
        <v>63</v>
      </c>
      <c r="L37" s="35"/>
      <c r="M37" s="44">
        <v>12.05</v>
      </c>
    </row>
    <row r="38" spans="5:13" x14ac:dyDescent="0.3">
      <c r="E38" s="31"/>
      <c r="F38" s="17"/>
      <c r="G38" s="34"/>
      <c r="H38" s="51"/>
      <c r="I38" s="18"/>
      <c r="J38" s="38">
        <v>44196</v>
      </c>
      <c r="K38" s="43" t="s">
        <v>31</v>
      </c>
      <c r="L38" s="35"/>
      <c r="M38" s="44">
        <v>-0.62</v>
      </c>
    </row>
    <row r="39" spans="5:13" x14ac:dyDescent="0.3">
      <c r="E39" s="31"/>
      <c r="F39" s="17"/>
      <c r="G39" s="34"/>
      <c r="H39" s="51"/>
      <c r="I39" s="18"/>
      <c r="K39" s="43"/>
      <c r="L39" s="35"/>
      <c r="M39" s="44"/>
    </row>
    <row r="40" spans="5:13" x14ac:dyDescent="0.3">
      <c r="E40" s="31"/>
      <c r="F40" s="17"/>
      <c r="G40" s="18"/>
      <c r="H40" s="36"/>
      <c r="I40" s="18"/>
      <c r="J40" s="38"/>
      <c r="K40" s="13"/>
      <c r="L40" s="18"/>
      <c r="M40" s="44"/>
    </row>
    <row r="41" spans="5:13" x14ac:dyDescent="0.3">
      <c r="E41" s="32"/>
      <c r="F41" s="23" t="s">
        <v>13</v>
      </c>
      <c r="G41" s="19"/>
      <c r="H41" s="50">
        <v>11073.16</v>
      </c>
      <c r="I41" s="19"/>
      <c r="J41" s="39"/>
      <c r="K41" s="23" t="s">
        <v>13</v>
      </c>
      <c r="L41" s="19"/>
      <c r="M41" s="50">
        <v>11073.16</v>
      </c>
    </row>
    <row r="42" spans="5:13" x14ac:dyDescent="0.3">
      <c r="H42" s="26"/>
      <c r="J42" s="14"/>
    </row>
    <row r="43" spans="5:13" x14ac:dyDescent="0.3">
      <c r="H43" s="26"/>
    </row>
    <row r="44" spans="5:13" x14ac:dyDescent="0.3">
      <c r="H44" s="26"/>
    </row>
  </sheetData>
  <pageMargins left="0.25" right="0.25" top="0.75" bottom="0.75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N35"/>
  <sheetViews>
    <sheetView workbookViewId="0">
      <selection activeCell="B42" sqref="B42"/>
    </sheetView>
  </sheetViews>
  <sheetFormatPr defaultRowHeight="14.4" x14ac:dyDescent="0.3"/>
  <cols>
    <col min="1" max="1" width="2.44140625" customWidth="1"/>
    <col min="2" max="2" width="21.109375" customWidth="1"/>
    <col min="3" max="3" width="23.5546875" customWidth="1"/>
    <col min="4" max="4" width="5.21875" customWidth="1"/>
    <col min="7" max="7" width="21.33203125" customWidth="1"/>
    <col min="8" max="8" width="12.88671875" customWidth="1"/>
    <col min="9" max="9" width="4.21875" customWidth="1"/>
    <col min="10" max="10" width="11.5546875" customWidth="1"/>
    <col min="12" max="12" width="19.88671875" customWidth="1"/>
    <col min="13" max="13" width="16.5546875" customWidth="1"/>
    <col min="14" max="14" width="3.109375" customWidth="1"/>
  </cols>
  <sheetData>
    <row r="2" spans="2:14" ht="28.8" x14ac:dyDescent="0.55000000000000004">
      <c r="B2" s="25" t="s">
        <v>58</v>
      </c>
    </row>
    <row r="3" spans="2:14" x14ac:dyDescent="0.3">
      <c r="L3" s="26"/>
    </row>
    <row r="5" spans="2:14" ht="26.4" customHeight="1" x14ac:dyDescent="0.4">
      <c r="B5" s="24" t="s">
        <v>25</v>
      </c>
      <c r="C5" s="21"/>
      <c r="D5" s="21"/>
      <c r="E5" s="24" t="s">
        <v>57</v>
      </c>
      <c r="F5" s="20"/>
      <c r="G5" s="20"/>
    </row>
    <row r="6" spans="2:14" ht="31.2" customHeight="1" x14ac:dyDescent="0.3">
      <c r="E6" s="46" t="s">
        <v>26</v>
      </c>
      <c r="F6" s="46"/>
      <c r="G6" s="46"/>
      <c r="H6" s="47"/>
      <c r="I6" s="47"/>
      <c r="J6" s="46" t="s">
        <v>27</v>
      </c>
      <c r="K6" s="48"/>
      <c r="L6" s="48"/>
      <c r="M6" s="49"/>
    </row>
    <row r="7" spans="2:14" ht="18.600000000000001" customHeight="1" x14ac:dyDescent="0.3">
      <c r="B7" s="11" t="s">
        <v>1</v>
      </c>
      <c r="C7" s="12" t="s">
        <v>23</v>
      </c>
      <c r="E7" s="27" t="s">
        <v>28</v>
      </c>
      <c r="F7" s="23" t="s">
        <v>29</v>
      </c>
      <c r="G7" s="19"/>
      <c r="H7" s="27" t="s">
        <v>30</v>
      </c>
      <c r="I7" s="19"/>
      <c r="J7" s="27" t="s">
        <v>28</v>
      </c>
      <c r="K7" s="23" t="s">
        <v>29</v>
      </c>
      <c r="L7" s="19"/>
      <c r="M7" s="11" t="s">
        <v>30</v>
      </c>
      <c r="N7" t="s">
        <v>59</v>
      </c>
    </row>
    <row r="8" spans="2:14" x14ac:dyDescent="0.3">
      <c r="B8" s="7" t="s">
        <v>16</v>
      </c>
      <c r="C8" s="2">
        <v>801.46</v>
      </c>
      <c r="E8" s="28">
        <v>42005</v>
      </c>
      <c r="F8" s="33" t="s">
        <v>31</v>
      </c>
      <c r="G8" s="18"/>
      <c r="H8" s="36">
        <v>-0.62</v>
      </c>
      <c r="I8" s="18"/>
      <c r="J8" s="28" t="s">
        <v>32</v>
      </c>
      <c r="K8" s="40" t="s">
        <v>33</v>
      </c>
      <c r="L8" s="18"/>
      <c r="M8" s="44">
        <v>139.19999999999999</v>
      </c>
    </row>
    <row r="9" spans="2:14" x14ac:dyDescent="0.3">
      <c r="B9" s="7" t="s">
        <v>17</v>
      </c>
      <c r="C9" s="2">
        <v>744.88</v>
      </c>
      <c r="E9" s="29">
        <v>42005</v>
      </c>
      <c r="F9" s="33" t="s">
        <v>34</v>
      </c>
      <c r="G9" s="18"/>
      <c r="H9" s="36">
        <v>12.05</v>
      </c>
      <c r="I9" s="18"/>
      <c r="J9" s="28">
        <v>42835</v>
      </c>
      <c r="K9" s="40" t="s">
        <v>35</v>
      </c>
      <c r="L9" s="18"/>
      <c r="M9" s="44">
        <v>200.29</v>
      </c>
    </row>
    <row r="10" spans="2:14" x14ac:dyDescent="0.3">
      <c r="B10" s="7" t="s">
        <v>18</v>
      </c>
      <c r="C10" s="2">
        <v>746.72</v>
      </c>
      <c r="E10" s="29">
        <v>42005</v>
      </c>
      <c r="F10" s="33" t="s">
        <v>36</v>
      </c>
      <c r="G10" s="34"/>
      <c r="H10" s="36">
        <v>15.2</v>
      </c>
      <c r="I10" s="18"/>
      <c r="J10" s="28">
        <v>42835</v>
      </c>
      <c r="K10" s="40" t="s">
        <v>37</v>
      </c>
      <c r="L10" s="34"/>
      <c r="M10" s="44">
        <v>22.38</v>
      </c>
    </row>
    <row r="11" spans="2:14" x14ac:dyDescent="0.3">
      <c r="B11" s="7" t="s">
        <v>19</v>
      </c>
      <c r="C11" s="2">
        <v>829.51</v>
      </c>
      <c r="E11" s="29">
        <v>42801</v>
      </c>
      <c r="F11" s="33" t="s">
        <v>38</v>
      </c>
      <c r="G11" s="18"/>
      <c r="H11" s="36">
        <v>20</v>
      </c>
      <c r="I11" s="15"/>
      <c r="J11" s="28">
        <v>42841</v>
      </c>
      <c r="K11" s="40" t="s">
        <v>39</v>
      </c>
      <c r="L11" s="41"/>
      <c r="M11" s="44">
        <v>200</v>
      </c>
    </row>
    <row r="12" spans="2:14" x14ac:dyDescent="0.3">
      <c r="B12" s="7" t="s">
        <v>20</v>
      </c>
      <c r="C12" s="2">
        <v>722.56</v>
      </c>
      <c r="E12" s="29">
        <v>42839</v>
      </c>
      <c r="F12" s="33" t="s">
        <v>40</v>
      </c>
      <c r="G12" s="18"/>
      <c r="H12" s="36">
        <v>7805</v>
      </c>
      <c r="I12" s="15"/>
      <c r="J12" s="28">
        <v>42869</v>
      </c>
      <c r="K12" s="40" t="s">
        <v>10</v>
      </c>
      <c r="L12" s="41"/>
      <c r="M12" s="44">
        <v>891.13</v>
      </c>
    </row>
    <row r="13" spans="2:14" x14ac:dyDescent="0.3">
      <c r="B13" s="7" t="s">
        <v>21</v>
      </c>
      <c r="C13" s="2">
        <v>1155.8499999999999</v>
      </c>
      <c r="E13" s="29" t="s">
        <v>41</v>
      </c>
      <c r="F13" s="33" t="s">
        <v>42</v>
      </c>
      <c r="G13" s="18"/>
      <c r="H13" s="36">
        <v>1873</v>
      </c>
      <c r="I13" s="15"/>
      <c r="J13" s="28">
        <v>42869</v>
      </c>
      <c r="K13" s="40" t="s">
        <v>43</v>
      </c>
      <c r="L13" s="41"/>
      <c r="M13" s="44">
        <v>1114.79</v>
      </c>
    </row>
    <row r="14" spans="2:14" x14ac:dyDescent="0.3">
      <c r="B14" s="7" t="s">
        <v>7</v>
      </c>
      <c r="C14" s="2">
        <v>1400.01</v>
      </c>
      <c r="E14" s="29">
        <v>42843</v>
      </c>
      <c r="F14" s="33" t="s">
        <v>44</v>
      </c>
      <c r="G14" s="18"/>
      <c r="H14" s="36">
        <v>1080.1500000000001</v>
      </c>
      <c r="I14" s="15"/>
      <c r="J14" s="28">
        <v>42869</v>
      </c>
      <c r="K14" s="40" t="s">
        <v>21</v>
      </c>
      <c r="L14" s="41"/>
      <c r="M14" s="44">
        <v>1155.8499999999999</v>
      </c>
    </row>
    <row r="15" spans="2:14" x14ac:dyDescent="0.3">
      <c r="B15" s="7" t="s">
        <v>8</v>
      </c>
      <c r="C15" s="2">
        <v>894.21</v>
      </c>
      <c r="E15" s="29">
        <v>42862</v>
      </c>
      <c r="F15" s="33" t="s">
        <v>45</v>
      </c>
      <c r="G15" s="18"/>
      <c r="H15" s="36">
        <v>11.94</v>
      </c>
      <c r="I15" s="15"/>
      <c r="J15" s="28">
        <v>42870</v>
      </c>
      <c r="K15" s="40" t="s">
        <v>46</v>
      </c>
      <c r="L15" s="42"/>
      <c r="M15" s="44">
        <v>118</v>
      </c>
    </row>
    <row r="16" spans="2:14" x14ac:dyDescent="0.3">
      <c r="B16" s="7" t="s">
        <v>9</v>
      </c>
      <c r="C16" s="2">
        <v>939.91</v>
      </c>
      <c r="E16" s="29">
        <v>43053</v>
      </c>
      <c r="F16" s="33" t="s">
        <v>47</v>
      </c>
      <c r="G16" s="35"/>
      <c r="H16" s="36">
        <v>84</v>
      </c>
      <c r="I16" s="16"/>
      <c r="J16" s="28">
        <v>42888</v>
      </c>
      <c r="K16" s="40" t="s">
        <v>16</v>
      </c>
      <c r="L16" s="41"/>
      <c r="M16" s="44">
        <v>801.46</v>
      </c>
    </row>
    <row r="17" spans="2:13" x14ac:dyDescent="0.3">
      <c r="B17" s="7" t="s">
        <v>10</v>
      </c>
      <c r="C17" s="2">
        <v>891.13</v>
      </c>
      <c r="E17" s="29">
        <v>43072</v>
      </c>
      <c r="F17" s="33" t="s">
        <v>38</v>
      </c>
      <c r="G17" s="18"/>
      <c r="H17" s="36">
        <v>200</v>
      </c>
      <c r="I17" s="15"/>
      <c r="J17" s="28">
        <v>42899</v>
      </c>
      <c r="K17" s="40" t="s">
        <v>37</v>
      </c>
      <c r="L17" s="41"/>
      <c r="M17" s="44">
        <v>22.38</v>
      </c>
    </row>
    <row r="18" spans="2:13" x14ac:dyDescent="0.3">
      <c r="B18" s="7" t="s">
        <v>11</v>
      </c>
      <c r="C18" s="2">
        <v>1114.79</v>
      </c>
      <c r="E18" s="29">
        <v>43083</v>
      </c>
      <c r="F18" s="33" t="s">
        <v>48</v>
      </c>
      <c r="G18" s="18"/>
      <c r="H18" s="36">
        <v>894.14</v>
      </c>
      <c r="I18" s="15"/>
      <c r="J18" s="28">
        <v>42948</v>
      </c>
      <c r="K18" s="40" t="s">
        <v>37</v>
      </c>
      <c r="L18" s="41"/>
      <c r="M18" s="44">
        <v>13.43</v>
      </c>
    </row>
    <row r="19" spans="2:13" x14ac:dyDescent="0.3">
      <c r="B19" s="11" t="s">
        <v>13</v>
      </c>
      <c r="C19" s="22">
        <v>10241.029999999999</v>
      </c>
      <c r="E19" s="30"/>
      <c r="F19" s="33"/>
      <c r="G19" s="18"/>
      <c r="H19" s="36"/>
      <c r="I19" s="15"/>
      <c r="J19" s="28">
        <v>43003</v>
      </c>
      <c r="K19" s="40" t="s">
        <v>49</v>
      </c>
      <c r="L19" s="42"/>
      <c r="M19" s="44">
        <v>1400.01</v>
      </c>
    </row>
    <row r="20" spans="2:13" x14ac:dyDescent="0.3">
      <c r="E20" s="29"/>
      <c r="F20" s="33"/>
      <c r="G20" s="18"/>
      <c r="H20" s="36"/>
      <c r="I20" s="15"/>
      <c r="J20" s="28">
        <v>43022</v>
      </c>
      <c r="K20" s="40" t="s">
        <v>9</v>
      </c>
      <c r="L20" s="42"/>
      <c r="M20" s="44">
        <v>939.91</v>
      </c>
    </row>
    <row r="21" spans="2:13" x14ac:dyDescent="0.3">
      <c r="E21" s="31"/>
      <c r="F21" s="13"/>
      <c r="G21" s="18"/>
      <c r="H21" s="36"/>
      <c r="I21" s="15"/>
      <c r="J21" s="28">
        <v>43041</v>
      </c>
      <c r="K21" s="40" t="s">
        <v>50</v>
      </c>
      <c r="L21" s="41"/>
      <c r="M21" s="44">
        <v>894.21</v>
      </c>
    </row>
    <row r="22" spans="2:13" x14ac:dyDescent="0.3">
      <c r="E22" s="31"/>
      <c r="F22" s="13"/>
      <c r="G22" s="18"/>
      <c r="H22" s="36"/>
      <c r="I22" s="15"/>
      <c r="J22" s="28">
        <v>43041</v>
      </c>
      <c r="K22" s="40" t="s">
        <v>51</v>
      </c>
      <c r="L22" s="41"/>
      <c r="M22" s="44">
        <v>744.88</v>
      </c>
    </row>
    <row r="23" spans="2:13" x14ac:dyDescent="0.3">
      <c r="E23" s="31"/>
      <c r="F23" s="13"/>
      <c r="G23" s="18"/>
      <c r="H23" s="36"/>
      <c r="I23" s="15"/>
      <c r="J23" s="28">
        <v>43041</v>
      </c>
      <c r="K23" s="40" t="s">
        <v>52</v>
      </c>
      <c r="L23" s="41"/>
      <c r="M23" s="44">
        <v>722.56</v>
      </c>
    </row>
    <row r="24" spans="2:13" x14ac:dyDescent="0.3">
      <c r="E24" s="31"/>
      <c r="F24" s="13"/>
      <c r="G24" s="18"/>
      <c r="H24" s="36"/>
      <c r="I24" s="15"/>
      <c r="J24" s="28">
        <v>43041</v>
      </c>
      <c r="K24" s="40" t="s">
        <v>53</v>
      </c>
      <c r="L24" s="41"/>
      <c r="M24" s="44">
        <v>746.72</v>
      </c>
    </row>
    <row r="25" spans="2:13" x14ac:dyDescent="0.3">
      <c r="E25" s="31"/>
      <c r="F25" s="13"/>
      <c r="G25" s="18"/>
      <c r="H25" s="36"/>
      <c r="I25" s="15"/>
      <c r="J25" s="28">
        <v>43074</v>
      </c>
      <c r="K25" s="13" t="s">
        <v>54</v>
      </c>
      <c r="L25" s="41"/>
      <c r="M25" s="44">
        <v>59.9</v>
      </c>
    </row>
    <row r="26" spans="2:13" x14ac:dyDescent="0.3">
      <c r="E26" s="31"/>
      <c r="F26" s="13"/>
      <c r="G26" s="18"/>
      <c r="H26" s="36"/>
      <c r="I26" s="15"/>
      <c r="J26" s="28">
        <v>43072</v>
      </c>
      <c r="K26" s="40" t="s">
        <v>9</v>
      </c>
      <c r="L26" s="41"/>
      <c r="M26" s="44">
        <v>894.14</v>
      </c>
    </row>
    <row r="27" spans="2:13" x14ac:dyDescent="0.3">
      <c r="E27" s="31"/>
      <c r="F27" s="13"/>
      <c r="G27" s="18"/>
      <c r="H27" s="36"/>
      <c r="I27" s="15"/>
      <c r="J27" s="28">
        <v>43083</v>
      </c>
      <c r="K27" s="13" t="s">
        <v>19</v>
      </c>
      <c r="L27" s="41"/>
      <c r="M27" s="44">
        <v>829.51</v>
      </c>
    </row>
    <row r="28" spans="2:13" x14ac:dyDescent="0.3">
      <c r="E28" s="31"/>
      <c r="F28" s="13"/>
      <c r="G28" s="18"/>
      <c r="H28" s="36"/>
      <c r="I28" s="15"/>
      <c r="J28" s="28">
        <v>43100</v>
      </c>
      <c r="K28" s="43" t="s">
        <v>55</v>
      </c>
      <c r="L28" s="41"/>
      <c r="M28" s="45">
        <v>0</v>
      </c>
    </row>
    <row r="29" spans="2:13" x14ac:dyDescent="0.3">
      <c r="E29" s="31"/>
      <c r="F29" s="13"/>
      <c r="G29" s="18"/>
      <c r="H29" s="36"/>
      <c r="I29" s="15"/>
      <c r="J29" s="37">
        <v>43100</v>
      </c>
      <c r="K29" s="13" t="s">
        <v>31</v>
      </c>
      <c r="L29" s="41"/>
      <c r="M29" s="44">
        <v>83.87</v>
      </c>
    </row>
    <row r="30" spans="2:13" x14ac:dyDescent="0.3">
      <c r="E30" s="31"/>
      <c r="F30" s="17"/>
      <c r="G30" s="34"/>
      <c r="H30" s="51"/>
      <c r="I30" s="18"/>
      <c r="J30" s="38"/>
      <c r="K30" s="43"/>
      <c r="L30" s="35"/>
      <c r="M30" s="44"/>
    </row>
    <row r="31" spans="2:13" x14ac:dyDescent="0.3">
      <c r="E31" s="31"/>
      <c r="F31" s="17"/>
      <c r="G31" s="18"/>
      <c r="H31" s="36"/>
      <c r="I31" s="18"/>
      <c r="J31" s="38"/>
      <c r="K31" s="13"/>
      <c r="L31" s="18"/>
      <c r="M31" s="44"/>
    </row>
    <row r="32" spans="2:13" x14ac:dyDescent="0.3">
      <c r="E32" s="32"/>
      <c r="F32" s="23" t="s">
        <v>13</v>
      </c>
      <c r="G32" s="19"/>
      <c r="H32" s="52" t="s">
        <v>56</v>
      </c>
      <c r="I32" s="19"/>
      <c r="J32" s="39"/>
      <c r="K32" s="23" t="s">
        <v>13</v>
      </c>
      <c r="L32" s="19"/>
      <c r="M32" s="50" t="s">
        <v>56</v>
      </c>
    </row>
    <row r="33" spans="8:10" x14ac:dyDescent="0.3">
      <c r="H33" s="26"/>
      <c r="J33" s="14"/>
    </row>
    <row r="34" spans="8:10" x14ac:dyDescent="0.3">
      <c r="H34" s="26"/>
    </row>
    <row r="35" spans="8:10" x14ac:dyDescent="0.3">
      <c r="H35" s="26"/>
    </row>
  </sheetData>
  <pageMargins left="0.25" right="0.25" top="0.75" bottom="0.75" header="0.3" footer="0.3"/>
  <pageSetup paperSize="9" scale="8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9FFD4-5D32-413D-8732-A671F5122960}">
  <sheetPr>
    <pageSetUpPr fitToPage="1"/>
  </sheetPr>
  <dimension ref="B2:N35"/>
  <sheetViews>
    <sheetView topLeftCell="A7" workbookViewId="0">
      <selection activeCell="C24" sqref="C24"/>
    </sheetView>
  </sheetViews>
  <sheetFormatPr defaultRowHeight="14.4" x14ac:dyDescent="0.3"/>
  <cols>
    <col min="1" max="1" width="2.44140625" customWidth="1"/>
    <col min="2" max="2" width="21.109375" customWidth="1"/>
    <col min="3" max="3" width="23.5546875" customWidth="1"/>
    <col min="4" max="4" width="5.21875" customWidth="1"/>
    <col min="7" max="7" width="21.33203125" customWidth="1"/>
    <col min="8" max="8" width="12.88671875" customWidth="1"/>
    <col min="9" max="9" width="4.21875" customWidth="1"/>
    <col min="10" max="10" width="11.5546875" customWidth="1"/>
    <col min="12" max="12" width="19.88671875" customWidth="1"/>
    <col min="13" max="13" width="16.5546875" customWidth="1"/>
    <col min="14" max="14" width="3.109375" customWidth="1"/>
  </cols>
  <sheetData>
    <row r="2" spans="2:14" ht="28.8" x14ac:dyDescent="0.55000000000000004">
      <c r="B2" s="25" t="s">
        <v>62</v>
      </c>
    </row>
    <row r="3" spans="2:14" x14ac:dyDescent="0.3">
      <c r="L3" s="26"/>
    </row>
    <row r="5" spans="2:14" ht="26.4" customHeight="1" x14ac:dyDescent="0.4">
      <c r="B5" s="24" t="s">
        <v>60</v>
      </c>
      <c r="C5" s="21"/>
      <c r="D5" s="21"/>
      <c r="E5" s="24" t="s">
        <v>61</v>
      </c>
      <c r="F5" s="20"/>
      <c r="G5" s="20"/>
    </row>
    <row r="6" spans="2:14" ht="31.2" customHeight="1" x14ac:dyDescent="0.3">
      <c r="E6" s="46" t="s">
        <v>26</v>
      </c>
      <c r="F6" s="46"/>
      <c r="G6" s="46"/>
      <c r="H6" s="47"/>
      <c r="I6" s="47"/>
      <c r="J6" s="46" t="s">
        <v>27</v>
      </c>
      <c r="K6" s="48"/>
      <c r="L6" s="48"/>
      <c r="M6" s="49"/>
    </row>
    <row r="7" spans="2:14" ht="18.600000000000001" customHeight="1" x14ac:dyDescent="0.3">
      <c r="B7" s="11" t="s">
        <v>1</v>
      </c>
      <c r="C7" s="12" t="s">
        <v>23</v>
      </c>
      <c r="E7" s="27" t="s">
        <v>28</v>
      </c>
      <c r="F7" s="23" t="s">
        <v>29</v>
      </c>
      <c r="G7" s="19"/>
      <c r="H7" s="27" t="s">
        <v>30</v>
      </c>
      <c r="I7" s="19"/>
      <c r="J7" s="27" t="s">
        <v>28</v>
      </c>
      <c r="K7" s="23" t="s">
        <v>29</v>
      </c>
      <c r="L7" s="19"/>
      <c r="M7" s="11" t="s">
        <v>30</v>
      </c>
      <c r="N7" t="s">
        <v>59</v>
      </c>
    </row>
    <row r="8" spans="2:14" x14ac:dyDescent="0.3">
      <c r="B8" s="7" t="s">
        <v>16</v>
      </c>
      <c r="C8" s="2">
        <v>837.47</v>
      </c>
      <c r="E8" s="28">
        <v>43831</v>
      </c>
      <c r="F8" s="33" t="s">
        <v>31</v>
      </c>
      <c r="G8" s="18"/>
      <c r="H8" s="36">
        <v>83.87</v>
      </c>
      <c r="I8" s="18"/>
      <c r="J8" s="28" t="s">
        <v>32</v>
      </c>
      <c r="K8" s="40" t="s">
        <v>33</v>
      </c>
      <c r="L8" s="18"/>
      <c r="M8" s="44">
        <v>154.02000000000001</v>
      </c>
    </row>
    <row r="9" spans="2:14" x14ac:dyDescent="0.3">
      <c r="B9" s="7" t="s">
        <v>17</v>
      </c>
      <c r="C9" s="2">
        <v>742.89</v>
      </c>
      <c r="E9" s="29">
        <v>43831</v>
      </c>
      <c r="F9" s="33" t="s">
        <v>63</v>
      </c>
      <c r="G9" s="18"/>
      <c r="H9" s="36" t="s">
        <v>69</v>
      </c>
      <c r="I9" s="18"/>
      <c r="J9" s="28">
        <v>43935</v>
      </c>
      <c r="K9" s="40" t="s">
        <v>70</v>
      </c>
      <c r="L9" s="18"/>
      <c r="M9" s="44">
        <v>200</v>
      </c>
    </row>
    <row r="10" spans="2:14" x14ac:dyDescent="0.3">
      <c r="B10" s="7" t="s">
        <v>18</v>
      </c>
      <c r="C10" s="2">
        <v>704.32</v>
      </c>
      <c r="E10" s="29">
        <v>43831</v>
      </c>
      <c r="F10" s="33" t="s">
        <v>64</v>
      </c>
      <c r="G10" s="34"/>
      <c r="H10" s="36">
        <v>4.97</v>
      </c>
      <c r="I10" s="18"/>
      <c r="J10" s="28">
        <v>43941</v>
      </c>
      <c r="K10" s="40" t="s">
        <v>71</v>
      </c>
      <c r="L10" s="34"/>
      <c r="M10" s="44">
        <v>180.29</v>
      </c>
    </row>
    <row r="11" spans="2:14" x14ac:dyDescent="0.3">
      <c r="B11" s="7" t="s">
        <v>19</v>
      </c>
      <c r="C11" s="2">
        <v>756.15</v>
      </c>
      <c r="E11" s="29" t="s">
        <v>41</v>
      </c>
      <c r="F11" s="33" t="s">
        <v>65</v>
      </c>
      <c r="G11" s="18"/>
      <c r="H11" s="36">
        <v>7410</v>
      </c>
      <c r="I11" s="15"/>
      <c r="J11" s="28">
        <v>43941</v>
      </c>
      <c r="K11" s="40" t="s">
        <v>72</v>
      </c>
      <c r="L11" s="41"/>
      <c r="M11" s="44">
        <v>121</v>
      </c>
    </row>
    <row r="12" spans="2:14" x14ac:dyDescent="0.3">
      <c r="B12" s="7" t="s">
        <v>20</v>
      </c>
      <c r="C12" s="2">
        <v>747.26</v>
      </c>
      <c r="E12" s="29" t="s">
        <v>41</v>
      </c>
      <c r="F12" s="33" t="s">
        <v>66</v>
      </c>
      <c r="G12" s="18"/>
      <c r="H12" s="36">
        <v>3535</v>
      </c>
      <c r="I12" s="15"/>
      <c r="J12" s="28">
        <v>44006</v>
      </c>
      <c r="K12" s="40" t="s">
        <v>21</v>
      </c>
      <c r="L12" s="41"/>
      <c r="M12" s="44">
        <v>1128.83</v>
      </c>
    </row>
    <row r="13" spans="2:14" x14ac:dyDescent="0.3">
      <c r="B13" s="7" t="s">
        <v>21</v>
      </c>
      <c r="C13" s="2">
        <v>1128.83</v>
      </c>
      <c r="E13" s="29" t="s">
        <v>41</v>
      </c>
      <c r="F13" s="33" t="s">
        <v>67</v>
      </c>
      <c r="G13" s="18"/>
      <c r="H13" s="36">
        <v>194</v>
      </c>
      <c r="I13" s="15"/>
      <c r="J13" s="28">
        <v>44006</v>
      </c>
      <c r="K13" s="40" t="s">
        <v>43</v>
      </c>
      <c r="L13" s="41"/>
      <c r="M13" s="44">
        <v>856.6</v>
      </c>
    </row>
    <row r="14" spans="2:14" x14ac:dyDescent="0.3">
      <c r="B14" s="7" t="s">
        <v>7</v>
      </c>
      <c r="C14" s="2">
        <v>1534.63</v>
      </c>
      <c r="E14" s="29" t="s">
        <v>41</v>
      </c>
      <c r="F14" s="33" t="s">
        <v>44</v>
      </c>
      <c r="G14" s="18"/>
      <c r="H14" s="36">
        <v>726.48</v>
      </c>
      <c r="I14" s="15"/>
      <c r="J14" s="28">
        <v>44006</v>
      </c>
      <c r="K14" s="40" t="s">
        <v>10</v>
      </c>
      <c r="L14" s="41"/>
      <c r="M14" s="44">
        <v>876.21</v>
      </c>
    </row>
    <row r="15" spans="2:14" x14ac:dyDescent="0.3">
      <c r="B15" s="7" t="s">
        <v>8</v>
      </c>
      <c r="C15" s="2">
        <v>918.55</v>
      </c>
      <c r="E15" s="29" t="s">
        <v>41</v>
      </c>
      <c r="F15" s="33" t="s">
        <v>68</v>
      </c>
      <c r="G15" s="18"/>
      <c r="H15" s="36">
        <v>50</v>
      </c>
      <c r="I15" s="15"/>
      <c r="J15" s="28">
        <v>44012</v>
      </c>
      <c r="K15" s="40" t="s">
        <v>16</v>
      </c>
      <c r="L15" s="42"/>
      <c r="M15" s="44">
        <v>837.47</v>
      </c>
    </row>
    <row r="16" spans="2:14" x14ac:dyDescent="0.3">
      <c r="B16" s="7" t="s">
        <v>9</v>
      </c>
      <c r="C16" s="2">
        <v>905.97</v>
      </c>
      <c r="E16" s="29"/>
      <c r="F16" s="33"/>
      <c r="G16" s="35"/>
      <c r="H16" s="36"/>
      <c r="I16" s="16"/>
      <c r="J16" s="28">
        <v>44088</v>
      </c>
      <c r="K16" s="40" t="s">
        <v>50</v>
      </c>
      <c r="L16" s="41"/>
      <c r="M16" s="44">
        <v>918.55</v>
      </c>
    </row>
    <row r="17" spans="2:13" x14ac:dyDescent="0.3">
      <c r="B17" s="7" t="s">
        <v>10</v>
      </c>
      <c r="C17" s="2">
        <v>876.21</v>
      </c>
      <c r="E17" s="29"/>
      <c r="F17" s="33"/>
      <c r="G17" s="18"/>
      <c r="H17" s="36"/>
      <c r="I17" s="15"/>
      <c r="J17" s="28">
        <v>44088</v>
      </c>
      <c r="K17" s="40" t="s">
        <v>49</v>
      </c>
      <c r="L17" s="41"/>
      <c r="M17" s="44">
        <v>1534.63</v>
      </c>
    </row>
    <row r="18" spans="2:13" x14ac:dyDescent="0.3">
      <c r="B18" s="7" t="s">
        <v>11</v>
      </c>
      <c r="C18" s="2">
        <v>856.5</v>
      </c>
      <c r="E18" s="29"/>
      <c r="F18" s="33"/>
      <c r="G18" s="18"/>
      <c r="H18" s="36"/>
      <c r="I18" s="15"/>
      <c r="J18" s="28">
        <v>44088</v>
      </c>
      <c r="K18" s="40" t="s">
        <v>51</v>
      </c>
      <c r="L18" s="41"/>
      <c r="M18" s="44">
        <v>742.89</v>
      </c>
    </row>
    <row r="19" spans="2:13" x14ac:dyDescent="0.3">
      <c r="B19" s="7" t="s">
        <v>15</v>
      </c>
      <c r="C19" s="2">
        <v>995.86</v>
      </c>
      <c r="E19" s="29"/>
      <c r="F19" s="33"/>
      <c r="G19" s="18"/>
      <c r="H19" s="36"/>
      <c r="I19" s="15"/>
      <c r="J19" s="28">
        <v>44099</v>
      </c>
      <c r="K19" s="40" t="s">
        <v>9</v>
      </c>
      <c r="L19" s="42"/>
      <c r="M19" s="44">
        <v>905.97</v>
      </c>
    </row>
    <row r="20" spans="2:13" x14ac:dyDescent="0.3">
      <c r="B20" s="11" t="s">
        <v>13</v>
      </c>
      <c r="C20" s="22">
        <v>11004.64</v>
      </c>
      <c r="E20" s="29"/>
      <c r="F20" s="33"/>
      <c r="G20" s="18"/>
      <c r="H20" s="36"/>
      <c r="I20" s="15"/>
      <c r="J20" s="28">
        <v>44120</v>
      </c>
      <c r="K20" s="40" t="s">
        <v>52</v>
      </c>
      <c r="L20" s="42"/>
      <c r="M20" s="44">
        <v>747.26</v>
      </c>
    </row>
    <row r="21" spans="2:13" x14ac:dyDescent="0.3">
      <c r="E21" s="31"/>
      <c r="F21" s="13"/>
      <c r="G21" s="18"/>
      <c r="H21" s="36"/>
      <c r="I21" s="15"/>
      <c r="J21" s="28">
        <v>44120</v>
      </c>
      <c r="K21" s="40" t="s">
        <v>53</v>
      </c>
      <c r="L21" s="41"/>
      <c r="M21" s="44">
        <v>704.32</v>
      </c>
    </row>
    <row r="22" spans="2:13" x14ac:dyDescent="0.3">
      <c r="E22" s="31"/>
      <c r="F22" s="13"/>
      <c r="G22" s="18"/>
      <c r="H22" s="36"/>
      <c r="I22" s="15"/>
      <c r="J22" s="28">
        <v>44141</v>
      </c>
      <c r="K22" s="40" t="s">
        <v>19</v>
      </c>
      <c r="L22" s="41"/>
      <c r="M22" s="44">
        <v>756.15</v>
      </c>
    </row>
    <row r="23" spans="2:13" x14ac:dyDescent="0.3">
      <c r="E23" s="31"/>
      <c r="F23" s="13"/>
      <c r="G23" s="18"/>
      <c r="H23" s="36"/>
      <c r="I23" s="15"/>
      <c r="J23" s="28">
        <v>44141</v>
      </c>
      <c r="K23" s="40" t="s">
        <v>54</v>
      </c>
      <c r="L23" s="41"/>
      <c r="M23" s="44">
        <v>59.9</v>
      </c>
    </row>
    <row r="24" spans="2:13" x14ac:dyDescent="0.3">
      <c r="E24" s="31"/>
      <c r="F24" s="13"/>
      <c r="G24" s="18"/>
      <c r="H24" s="36"/>
      <c r="I24" s="15"/>
      <c r="J24" s="28">
        <v>44149</v>
      </c>
      <c r="K24" s="40" t="s">
        <v>73</v>
      </c>
      <c r="L24" s="41"/>
      <c r="M24" s="44">
        <v>995.86</v>
      </c>
    </row>
    <row r="25" spans="2:13" x14ac:dyDescent="0.3">
      <c r="E25" s="31"/>
      <c r="F25" s="13"/>
      <c r="G25" s="18"/>
      <c r="H25" s="36"/>
      <c r="I25" s="15"/>
      <c r="J25" s="28">
        <v>44196</v>
      </c>
      <c r="K25" s="13" t="s">
        <v>31</v>
      </c>
      <c r="L25" s="41"/>
      <c r="M25" s="44">
        <v>7.44</v>
      </c>
    </row>
    <row r="26" spans="2:13" x14ac:dyDescent="0.3">
      <c r="E26" s="31"/>
      <c r="F26" s="13"/>
      <c r="G26" s="18"/>
      <c r="H26" s="36"/>
      <c r="I26" s="15"/>
      <c r="J26" s="28">
        <v>44196</v>
      </c>
      <c r="K26" s="40" t="s">
        <v>55</v>
      </c>
      <c r="L26" s="41"/>
      <c r="M26" s="44">
        <v>265.67</v>
      </c>
    </row>
    <row r="27" spans="2:13" x14ac:dyDescent="0.3">
      <c r="E27" s="31"/>
      <c r="F27" s="13"/>
      <c r="G27" s="18"/>
      <c r="H27" s="36"/>
      <c r="I27" s="15"/>
      <c r="J27" s="28"/>
      <c r="K27" s="13"/>
      <c r="L27" s="41"/>
      <c r="M27" s="44"/>
    </row>
    <row r="28" spans="2:13" x14ac:dyDescent="0.3">
      <c r="E28" s="31"/>
      <c r="F28" s="13"/>
      <c r="G28" s="18"/>
      <c r="H28" s="36"/>
      <c r="I28" s="15"/>
      <c r="J28" s="28"/>
      <c r="K28" s="43"/>
      <c r="L28" s="41"/>
      <c r="M28" s="45"/>
    </row>
    <row r="29" spans="2:13" x14ac:dyDescent="0.3">
      <c r="E29" s="31"/>
      <c r="F29" s="13"/>
      <c r="G29" s="18"/>
      <c r="H29" s="36"/>
      <c r="I29" s="15"/>
      <c r="J29" s="37"/>
      <c r="K29" s="13"/>
      <c r="L29" s="41"/>
      <c r="M29" s="44"/>
    </row>
    <row r="30" spans="2:13" x14ac:dyDescent="0.3">
      <c r="E30" s="31"/>
      <c r="F30" s="17"/>
      <c r="G30" s="34"/>
      <c r="H30" s="51"/>
      <c r="I30" s="18"/>
      <c r="J30" s="38"/>
      <c r="K30" s="43"/>
      <c r="L30" s="35"/>
      <c r="M30" s="44"/>
    </row>
    <row r="31" spans="2:13" x14ac:dyDescent="0.3">
      <c r="E31" s="31"/>
      <c r="F31" s="17"/>
      <c r="G31" s="18"/>
      <c r="H31" s="36"/>
      <c r="I31" s="18"/>
      <c r="J31" s="38"/>
      <c r="K31" s="13"/>
      <c r="L31" s="18"/>
      <c r="M31" s="44"/>
    </row>
    <row r="32" spans="2:13" x14ac:dyDescent="0.3">
      <c r="E32" s="32"/>
      <c r="F32" s="23" t="s">
        <v>13</v>
      </c>
      <c r="G32" s="19"/>
      <c r="H32" s="52">
        <v>12004.32</v>
      </c>
      <c r="I32" s="19"/>
      <c r="J32" s="39"/>
      <c r="K32" s="23" t="s">
        <v>13</v>
      </c>
      <c r="L32" s="19"/>
      <c r="M32" s="53">
        <v>12004.32</v>
      </c>
    </row>
    <row r="33" spans="8:10" x14ac:dyDescent="0.3">
      <c r="H33" s="26"/>
      <c r="J33" s="14"/>
    </row>
    <row r="34" spans="8:10" x14ac:dyDescent="0.3">
      <c r="H34" s="26"/>
    </row>
    <row r="35" spans="8:10" x14ac:dyDescent="0.3">
      <c r="H35" s="26"/>
    </row>
  </sheetData>
  <pageMargins left="0.25" right="0.25" top="0.75" bottom="0.75" header="0.3" footer="0.3"/>
  <pageSetup paperSize="9" scale="8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50393-7BC7-4BEA-A270-3387AC43EFBB}">
  <sheetPr>
    <pageSetUpPr fitToPage="1"/>
  </sheetPr>
  <dimension ref="B2:N35"/>
  <sheetViews>
    <sheetView workbookViewId="0">
      <selection activeCell="J30" sqref="J30"/>
    </sheetView>
  </sheetViews>
  <sheetFormatPr defaultRowHeight="14.4" x14ac:dyDescent="0.3"/>
  <cols>
    <col min="1" max="1" width="2.44140625" customWidth="1"/>
    <col min="2" max="2" width="21.109375" customWidth="1"/>
    <col min="3" max="3" width="23.5546875" customWidth="1"/>
    <col min="4" max="4" width="5.21875" customWidth="1"/>
    <col min="7" max="7" width="21.33203125" customWidth="1"/>
    <col min="8" max="8" width="12.88671875" customWidth="1"/>
    <col min="9" max="9" width="4.21875" customWidth="1"/>
    <col min="10" max="10" width="11.5546875" customWidth="1"/>
    <col min="12" max="12" width="19.88671875" customWidth="1"/>
    <col min="13" max="13" width="16.5546875" customWidth="1"/>
    <col min="14" max="14" width="3.109375" customWidth="1"/>
  </cols>
  <sheetData>
    <row r="2" spans="2:14" ht="28.8" x14ac:dyDescent="0.55000000000000004">
      <c r="B2" s="25" t="s">
        <v>74</v>
      </c>
    </row>
    <row r="3" spans="2:14" x14ac:dyDescent="0.3">
      <c r="L3" s="26"/>
    </row>
    <row r="5" spans="2:14" ht="26.4" customHeight="1" x14ac:dyDescent="0.4">
      <c r="B5" s="24" t="s">
        <v>75</v>
      </c>
      <c r="C5" s="21"/>
      <c r="D5" s="21"/>
      <c r="E5" s="24" t="s">
        <v>76</v>
      </c>
      <c r="F5" s="20"/>
      <c r="G5" s="20"/>
    </row>
    <row r="6" spans="2:14" ht="31.2" customHeight="1" x14ac:dyDescent="0.3">
      <c r="E6" s="46" t="s">
        <v>26</v>
      </c>
      <c r="F6" s="46"/>
      <c r="G6" s="46"/>
      <c r="H6" s="47"/>
      <c r="I6" s="47"/>
      <c r="J6" s="46" t="s">
        <v>27</v>
      </c>
      <c r="K6" s="48"/>
      <c r="L6" s="48"/>
      <c r="M6" s="49"/>
    </row>
    <row r="7" spans="2:14" ht="18.600000000000001" customHeight="1" x14ac:dyDescent="0.3">
      <c r="B7" s="11" t="s">
        <v>1</v>
      </c>
      <c r="C7" s="12" t="s">
        <v>23</v>
      </c>
      <c r="E7" s="27" t="s">
        <v>28</v>
      </c>
      <c r="F7" s="23" t="s">
        <v>29</v>
      </c>
      <c r="G7" s="19"/>
      <c r="H7" s="27" t="s">
        <v>30</v>
      </c>
      <c r="I7" s="19"/>
      <c r="J7" s="27" t="s">
        <v>28</v>
      </c>
      <c r="K7" s="23" t="s">
        <v>29</v>
      </c>
      <c r="L7" s="19"/>
      <c r="M7" s="11" t="s">
        <v>30</v>
      </c>
      <c r="N7" t="s">
        <v>59</v>
      </c>
    </row>
    <row r="8" spans="2:14" x14ac:dyDescent="0.3">
      <c r="B8" s="7" t="s">
        <v>16</v>
      </c>
      <c r="C8" s="2">
        <v>833.95</v>
      </c>
      <c r="E8" s="28">
        <v>43831</v>
      </c>
      <c r="F8" s="33" t="s">
        <v>31</v>
      </c>
      <c r="G8" s="18"/>
      <c r="H8" s="36">
        <v>7.44</v>
      </c>
      <c r="I8" s="18"/>
      <c r="J8" s="28" t="s">
        <v>32</v>
      </c>
      <c r="K8" s="40" t="s">
        <v>33</v>
      </c>
      <c r="L8" s="18"/>
      <c r="M8" s="44">
        <v>195.98</v>
      </c>
    </row>
    <row r="9" spans="2:14" x14ac:dyDescent="0.3">
      <c r="B9" s="7" t="s">
        <v>17</v>
      </c>
      <c r="C9" s="2">
        <v>677.91</v>
      </c>
      <c r="E9" s="29">
        <v>43831</v>
      </c>
      <c r="F9" s="33" t="s">
        <v>63</v>
      </c>
      <c r="G9" s="18"/>
      <c r="H9" s="36">
        <v>265.67</v>
      </c>
      <c r="I9" s="18"/>
      <c r="J9" s="28">
        <v>43929</v>
      </c>
      <c r="K9" s="40" t="s">
        <v>79</v>
      </c>
      <c r="L9" s="18"/>
      <c r="M9" s="44">
        <v>240.79</v>
      </c>
    </row>
    <row r="10" spans="2:14" x14ac:dyDescent="0.3">
      <c r="B10" s="7" t="s">
        <v>18</v>
      </c>
      <c r="C10" s="2">
        <v>745.85</v>
      </c>
      <c r="E10" s="29">
        <v>43831</v>
      </c>
      <c r="F10" s="33" t="s">
        <v>77</v>
      </c>
      <c r="G10" s="34"/>
      <c r="H10" s="36">
        <v>0.4</v>
      </c>
      <c r="I10" s="18"/>
      <c r="J10" s="28">
        <v>43996</v>
      </c>
      <c r="K10" s="40" t="s">
        <v>10</v>
      </c>
      <c r="L10" s="34"/>
      <c r="M10" s="44">
        <v>889.44</v>
      </c>
    </row>
    <row r="11" spans="2:14" x14ac:dyDescent="0.3">
      <c r="B11" s="7" t="s">
        <v>19</v>
      </c>
      <c r="C11" s="2">
        <v>810.67</v>
      </c>
      <c r="E11" s="29" t="s">
        <v>41</v>
      </c>
      <c r="F11" s="33" t="s">
        <v>65</v>
      </c>
      <c r="G11" s="18"/>
      <c r="H11" s="36">
        <v>6370</v>
      </c>
      <c r="I11" s="15"/>
      <c r="J11" s="28">
        <v>43996</v>
      </c>
      <c r="K11" s="40" t="s">
        <v>80</v>
      </c>
      <c r="L11" s="41"/>
      <c r="M11" s="44">
        <v>842.48</v>
      </c>
    </row>
    <row r="12" spans="2:14" x14ac:dyDescent="0.3">
      <c r="B12" s="7" t="s">
        <v>20</v>
      </c>
      <c r="C12" s="2">
        <v>727.69</v>
      </c>
      <c r="E12" s="29" t="s">
        <v>41</v>
      </c>
      <c r="F12" s="33" t="s">
        <v>66</v>
      </c>
      <c r="G12" s="18"/>
      <c r="H12" s="36">
        <v>4177.5</v>
      </c>
      <c r="I12" s="15"/>
      <c r="J12" s="28">
        <v>43996</v>
      </c>
      <c r="K12" s="40" t="s">
        <v>21</v>
      </c>
      <c r="L12" s="41"/>
      <c r="M12" s="44">
        <v>1112.58</v>
      </c>
    </row>
    <row r="13" spans="2:14" x14ac:dyDescent="0.3">
      <c r="B13" s="7" t="s">
        <v>21</v>
      </c>
      <c r="C13" s="2">
        <v>1112.58</v>
      </c>
      <c r="E13" s="29" t="s">
        <v>41</v>
      </c>
      <c r="F13" s="33" t="s">
        <v>67</v>
      </c>
      <c r="G13" s="18"/>
      <c r="H13" s="36">
        <v>261.54000000000002</v>
      </c>
      <c r="I13" s="15"/>
      <c r="J13" s="28">
        <v>43996</v>
      </c>
      <c r="K13" s="40" t="s">
        <v>16</v>
      </c>
      <c r="L13" s="41"/>
      <c r="M13" s="44">
        <v>833.95</v>
      </c>
    </row>
    <row r="14" spans="2:14" x14ac:dyDescent="0.3">
      <c r="B14" s="7" t="s">
        <v>7</v>
      </c>
      <c r="C14" s="2">
        <v>1540.85</v>
      </c>
      <c r="E14" s="29" t="s">
        <v>41</v>
      </c>
      <c r="F14" s="33" t="s">
        <v>44</v>
      </c>
      <c r="G14" s="18"/>
      <c r="H14" s="36">
        <v>775.01</v>
      </c>
      <c r="I14" s="15"/>
      <c r="J14" s="28">
        <v>44070</v>
      </c>
      <c r="K14" s="40" t="s">
        <v>50</v>
      </c>
      <c r="L14" s="41"/>
      <c r="M14" s="44">
        <v>1014.73</v>
      </c>
    </row>
    <row r="15" spans="2:14" x14ac:dyDescent="0.3">
      <c r="B15" s="7" t="s">
        <v>8</v>
      </c>
      <c r="C15" s="2">
        <v>1014.73</v>
      </c>
      <c r="E15" s="29" t="s">
        <v>41</v>
      </c>
      <c r="F15" s="33" t="s">
        <v>68</v>
      </c>
      <c r="G15" s="18"/>
      <c r="H15" s="36">
        <v>146.5</v>
      </c>
      <c r="I15" s="15"/>
      <c r="J15" s="28">
        <v>44088</v>
      </c>
      <c r="K15" s="40" t="s">
        <v>49</v>
      </c>
      <c r="L15" s="42"/>
      <c r="M15" s="44">
        <v>1540.85</v>
      </c>
    </row>
    <row r="16" spans="2:14" x14ac:dyDescent="0.3">
      <c r="B16" s="7" t="s">
        <v>9</v>
      </c>
      <c r="C16" s="2">
        <v>1010.57</v>
      </c>
      <c r="E16" s="29">
        <v>44113</v>
      </c>
      <c r="F16" s="33" t="s">
        <v>78</v>
      </c>
      <c r="G16" s="35"/>
      <c r="H16" s="36">
        <v>308</v>
      </c>
      <c r="I16" s="16"/>
      <c r="J16" s="28">
        <v>44088</v>
      </c>
      <c r="K16" s="40" t="s">
        <v>51</v>
      </c>
      <c r="L16" s="41"/>
      <c r="M16" s="44">
        <v>677.91</v>
      </c>
    </row>
    <row r="17" spans="2:13" x14ac:dyDescent="0.3">
      <c r="B17" s="7" t="s">
        <v>10</v>
      </c>
      <c r="C17" s="2">
        <v>889.44</v>
      </c>
      <c r="E17" s="29"/>
      <c r="F17" s="33"/>
      <c r="G17" s="18"/>
      <c r="H17" s="36"/>
      <c r="I17" s="15"/>
      <c r="J17" s="28">
        <v>44105</v>
      </c>
      <c r="K17" s="40" t="s">
        <v>52</v>
      </c>
      <c r="L17" s="41"/>
      <c r="M17" s="44">
        <v>727.69</v>
      </c>
    </row>
    <row r="18" spans="2:13" x14ac:dyDescent="0.3">
      <c r="B18" s="7" t="s">
        <v>11</v>
      </c>
      <c r="C18" s="2">
        <v>842.48</v>
      </c>
      <c r="E18" s="29"/>
      <c r="F18" s="33"/>
      <c r="G18" s="18"/>
      <c r="H18" s="36"/>
      <c r="I18" s="15"/>
      <c r="J18" s="28">
        <v>44105</v>
      </c>
      <c r="K18" s="40" t="s">
        <v>9</v>
      </c>
      <c r="L18" s="41"/>
      <c r="M18" s="44">
        <v>1010.57</v>
      </c>
    </row>
    <row r="19" spans="2:13" x14ac:dyDescent="0.3">
      <c r="B19" s="7" t="s">
        <v>15</v>
      </c>
      <c r="C19" s="2">
        <v>965.68</v>
      </c>
      <c r="E19" s="29"/>
      <c r="F19" s="33"/>
      <c r="G19" s="18"/>
      <c r="H19" s="36"/>
      <c r="I19" s="15"/>
      <c r="J19" s="28">
        <v>44140</v>
      </c>
      <c r="K19" s="40" t="s">
        <v>53</v>
      </c>
      <c r="L19" s="42"/>
      <c r="M19" s="44">
        <v>745.85</v>
      </c>
    </row>
    <row r="20" spans="2:13" x14ac:dyDescent="0.3">
      <c r="B20" s="11" t="s">
        <v>13</v>
      </c>
      <c r="C20" s="22">
        <v>11172.4</v>
      </c>
      <c r="E20" s="29"/>
      <c r="F20" s="33"/>
      <c r="G20" s="18"/>
      <c r="H20" s="36"/>
      <c r="I20" s="15"/>
      <c r="J20" s="28">
        <v>44140</v>
      </c>
      <c r="K20" s="40" t="s">
        <v>19</v>
      </c>
      <c r="L20" s="42"/>
      <c r="M20" s="44">
        <v>810.67</v>
      </c>
    </row>
    <row r="21" spans="2:13" x14ac:dyDescent="0.3">
      <c r="E21" s="31"/>
      <c r="F21" s="13"/>
      <c r="G21" s="18"/>
      <c r="H21" s="36"/>
      <c r="I21" s="15"/>
      <c r="J21" s="28">
        <v>44140</v>
      </c>
      <c r="K21" s="40" t="s">
        <v>22</v>
      </c>
      <c r="L21" s="41"/>
      <c r="M21" s="44">
        <v>965.68</v>
      </c>
    </row>
    <row r="22" spans="2:13" x14ac:dyDescent="0.3">
      <c r="E22" s="31"/>
      <c r="F22" s="13"/>
      <c r="G22" s="18"/>
      <c r="H22" s="36"/>
      <c r="I22" s="15"/>
      <c r="J22" s="28">
        <v>44196</v>
      </c>
      <c r="K22" s="40" t="s">
        <v>81</v>
      </c>
      <c r="L22" s="41"/>
      <c r="M22" s="44">
        <v>106.1</v>
      </c>
    </row>
    <row r="23" spans="2:13" x14ac:dyDescent="0.3">
      <c r="E23" s="31"/>
      <c r="F23" s="13"/>
      <c r="G23" s="18"/>
      <c r="H23" s="36"/>
      <c r="I23" s="15"/>
      <c r="J23" s="28">
        <v>44196</v>
      </c>
      <c r="K23" s="40" t="s">
        <v>82</v>
      </c>
      <c r="L23" s="41"/>
      <c r="M23" s="44">
        <v>584.30999999999995</v>
      </c>
    </row>
    <row r="24" spans="2:13" x14ac:dyDescent="0.3">
      <c r="E24" s="31"/>
      <c r="F24" s="13"/>
      <c r="G24" s="18"/>
      <c r="H24" s="36"/>
      <c r="I24" s="15"/>
      <c r="J24" s="28"/>
      <c r="K24" s="40"/>
      <c r="L24" s="41"/>
      <c r="M24" s="44"/>
    </row>
    <row r="25" spans="2:13" x14ac:dyDescent="0.3">
      <c r="E25" s="31"/>
      <c r="F25" s="13"/>
      <c r="G25" s="18"/>
      <c r="H25" s="36"/>
      <c r="I25" s="15"/>
      <c r="J25" s="28"/>
      <c r="K25" s="13"/>
      <c r="L25" s="41"/>
      <c r="M25" s="44"/>
    </row>
    <row r="26" spans="2:13" x14ac:dyDescent="0.3">
      <c r="E26" s="31"/>
      <c r="F26" s="13"/>
      <c r="G26" s="18"/>
      <c r="H26" s="36"/>
      <c r="I26" s="15"/>
      <c r="J26" s="28"/>
      <c r="K26" s="40"/>
      <c r="L26" s="41"/>
      <c r="M26" s="44"/>
    </row>
    <row r="27" spans="2:13" x14ac:dyDescent="0.3">
      <c r="E27" s="31"/>
      <c r="F27" s="13"/>
      <c r="G27" s="18"/>
      <c r="H27" s="36"/>
      <c r="I27" s="15"/>
      <c r="J27" s="28"/>
      <c r="K27" s="13"/>
      <c r="L27" s="41"/>
      <c r="M27" s="44"/>
    </row>
    <row r="28" spans="2:13" x14ac:dyDescent="0.3">
      <c r="E28" s="31"/>
      <c r="F28" s="13"/>
      <c r="G28" s="18"/>
      <c r="H28" s="36"/>
      <c r="I28" s="15"/>
      <c r="J28" s="28"/>
      <c r="K28" s="43"/>
      <c r="L28" s="41"/>
      <c r="M28" s="45"/>
    </row>
    <row r="29" spans="2:13" x14ac:dyDescent="0.3">
      <c r="E29" s="31"/>
      <c r="F29" s="13"/>
      <c r="G29" s="18"/>
      <c r="H29" s="36"/>
      <c r="I29" s="15"/>
      <c r="J29" s="37"/>
      <c r="K29" s="13"/>
      <c r="L29" s="41"/>
      <c r="M29" s="44"/>
    </row>
    <row r="30" spans="2:13" x14ac:dyDescent="0.3">
      <c r="E30" s="31"/>
      <c r="F30" s="17"/>
      <c r="G30" s="34"/>
      <c r="H30" s="51"/>
      <c r="I30" s="18"/>
      <c r="J30" s="38"/>
      <c r="K30" s="43"/>
      <c r="L30" s="35"/>
      <c r="M30" s="44"/>
    </row>
    <row r="31" spans="2:13" x14ac:dyDescent="0.3">
      <c r="E31" s="31"/>
      <c r="F31" s="17"/>
      <c r="G31" s="18"/>
      <c r="H31" s="36"/>
      <c r="I31" s="18"/>
      <c r="J31" s="38"/>
      <c r="K31" s="13"/>
      <c r="L31" s="18"/>
      <c r="M31" s="44"/>
    </row>
    <row r="32" spans="2:13" x14ac:dyDescent="0.3">
      <c r="E32" s="32"/>
      <c r="F32" s="23" t="s">
        <v>13</v>
      </c>
      <c r="G32" s="19"/>
      <c r="H32" s="52">
        <v>12311.97</v>
      </c>
      <c r="I32" s="19"/>
      <c r="J32" s="39"/>
      <c r="K32" s="23" t="s">
        <v>13</v>
      </c>
      <c r="L32" s="19"/>
      <c r="M32" s="53">
        <v>12311.97</v>
      </c>
    </row>
    <row r="33" spans="8:10" x14ac:dyDescent="0.3">
      <c r="H33" s="26"/>
      <c r="J33" s="14"/>
    </row>
    <row r="34" spans="8:10" x14ac:dyDescent="0.3">
      <c r="H34" s="26"/>
    </row>
    <row r="35" spans="8:10" x14ac:dyDescent="0.3">
      <c r="H35" s="26"/>
    </row>
  </sheetData>
  <pageMargins left="0.25" right="0.25" top="0.75" bottom="0.75" header="0.3" footer="0.3"/>
  <pageSetup paperSize="9" scale="8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93284-FB25-44E1-9EF5-C8C8B0F540D5}">
  <sheetPr>
    <pageSetUpPr fitToPage="1"/>
  </sheetPr>
  <dimension ref="B2:N35"/>
  <sheetViews>
    <sheetView tabSelected="1" topLeftCell="A16" workbookViewId="0">
      <selection activeCell="M34" sqref="M34"/>
    </sheetView>
  </sheetViews>
  <sheetFormatPr defaultRowHeight="14.4" x14ac:dyDescent="0.3"/>
  <cols>
    <col min="1" max="1" width="2.44140625" customWidth="1"/>
    <col min="2" max="2" width="21.109375" customWidth="1"/>
    <col min="3" max="3" width="23.5546875" customWidth="1"/>
    <col min="4" max="4" width="5.21875" customWidth="1"/>
    <col min="7" max="7" width="21.33203125" customWidth="1"/>
    <col min="8" max="8" width="12.88671875" customWidth="1"/>
    <col min="9" max="9" width="4.21875" customWidth="1"/>
    <col min="10" max="10" width="11.5546875" customWidth="1"/>
    <col min="12" max="12" width="24.44140625" customWidth="1"/>
    <col min="13" max="13" width="16.5546875" customWidth="1"/>
    <col min="14" max="14" width="3.109375" customWidth="1"/>
  </cols>
  <sheetData>
    <row r="2" spans="2:14" ht="28.8" x14ac:dyDescent="0.55000000000000004">
      <c r="B2" s="25" t="s">
        <v>101</v>
      </c>
      <c r="E2" s="55">
        <v>2021</v>
      </c>
    </row>
    <row r="3" spans="2:14" x14ac:dyDescent="0.3">
      <c r="L3" s="26"/>
    </row>
    <row r="5" spans="2:14" ht="26.4" customHeight="1" x14ac:dyDescent="0.4">
      <c r="B5" s="24" t="s">
        <v>103</v>
      </c>
      <c r="C5" s="21"/>
      <c r="D5" s="21"/>
      <c r="E5" s="24" t="s">
        <v>102</v>
      </c>
      <c r="F5" s="20"/>
      <c r="G5" s="20"/>
      <c r="I5" s="65"/>
    </row>
    <row r="6" spans="2:14" ht="31.2" customHeight="1" x14ac:dyDescent="0.3">
      <c r="E6" s="46" t="s">
        <v>26</v>
      </c>
      <c r="F6" s="46"/>
      <c r="G6" s="46"/>
      <c r="H6" s="47"/>
      <c r="I6" s="47"/>
      <c r="J6" s="46" t="s">
        <v>27</v>
      </c>
      <c r="K6" s="48"/>
      <c r="L6" s="48"/>
      <c r="M6" s="49"/>
    </row>
    <row r="7" spans="2:14" ht="18.600000000000001" customHeight="1" x14ac:dyDescent="0.3">
      <c r="B7" s="11" t="s">
        <v>1</v>
      </c>
      <c r="C7" s="12" t="s">
        <v>23</v>
      </c>
      <c r="E7" s="27" t="s">
        <v>28</v>
      </c>
      <c r="F7" s="23" t="s">
        <v>29</v>
      </c>
      <c r="G7" s="19"/>
      <c r="H7" s="27" t="s">
        <v>30</v>
      </c>
      <c r="I7" s="19"/>
      <c r="J7" s="27" t="s">
        <v>28</v>
      </c>
      <c r="K7" s="23" t="s">
        <v>29</v>
      </c>
      <c r="L7" s="19"/>
      <c r="M7" s="11" t="s">
        <v>30</v>
      </c>
      <c r="N7" t="s">
        <v>59</v>
      </c>
    </row>
    <row r="8" spans="2:14" x14ac:dyDescent="0.3">
      <c r="B8" s="7" t="s">
        <v>16</v>
      </c>
      <c r="C8" s="57">
        <v>794.73</v>
      </c>
      <c r="E8" s="60">
        <v>44927</v>
      </c>
      <c r="F8" s="61" t="s">
        <v>31</v>
      </c>
      <c r="G8" s="61"/>
      <c r="H8" s="56">
        <v>46.88</v>
      </c>
      <c r="I8" s="18"/>
      <c r="J8" s="61" t="s">
        <v>112</v>
      </c>
      <c r="K8" s="63" t="s">
        <v>113</v>
      </c>
      <c r="M8" s="65">
        <v>189.19</v>
      </c>
    </row>
    <row r="9" spans="2:14" x14ac:dyDescent="0.3">
      <c r="B9" s="7" t="s">
        <v>51</v>
      </c>
      <c r="C9" s="56">
        <v>778.89</v>
      </c>
      <c r="E9" s="60">
        <v>44938</v>
      </c>
      <c r="F9" s="61" t="s">
        <v>38</v>
      </c>
      <c r="G9" s="61"/>
      <c r="H9" s="56">
        <v>100</v>
      </c>
      <c r="I9" s="18"/>
      <c r="J9" s="60">
        <v>44938</v>
      </c>
      <c r="K9" s="63" t="s">
        <v>114</v>
      </c>
      <c r="M9" s="65">
        <v>59.82</v>
      </c>
    </row>
    <row r="10" spans="2:14" x14ac:dyDescent="0.3">
      <c r="B10" s="7" t="s">
        <v>18</v>
      </c>
      <c r="C10" s="57">
        <v>664.62</v>
      </c>
      <c r="E10" s="60">
        <v>45133</v>
      </c>
      <c r="F10" s="61" t="s">
        <v>38</v>
      </c>
      <c r="G10" s="61"/>
      <c r="H10" s="56">
        <v>30</v>
      </c>
      <c r="I10" s="18"/>
      <c r="J10" s="60">
        <v>45133</v>
      </c>
      <c r="K10" s="63" t="s">
        <v>115</v>
      </c>
      <c r="M10" s="65">
        <v>10</v>
      </c>
    </row>
    <row r="11" spans="2:14" x14ac:dyDescent="0.3">
      <c r="B11" s="7" t="s">
        <v>19</v>
      </c>
      <c r="C11" s="57">
        <v>694.55</v>
      </c>
      <c r="E11" s="61" t="s">
        <v>104</v>
      </c>
      <c r="F11" s="61" t="s">
        <v>107</v>
      </c>
      <c r="G11" s="61"/>
      <c r="H11" s="56">
        <v>237</v>
      </c>
      <c r="I11" s="15"/>
      <c r="J11" s="60">
        <v>45197</v>
      </c>
      <c r="K11" s="63" t="s">
        <v>71</v>
      </c>
      <c r="M11" s="65">
        <v>169.4</v>
      </c>
    </row>
    <row r="12" spans="2:14" x14ac:dyDescent="0.3">
      <c r="B12" s="7" t="s">
        <v>20</v>
      </c>
      <c r="C12" s="57">
        <v>569.91</v>
      </c>
      <c r="E12" s="61" t="s">
        <v>105</v>
      </c>
      <c r="F12" s="61" t="s">
        <v>108</v>
      </c>
      <c r="G12" s="61"/>
      <c r="H12" s="56">
        <v>96</v>
      </c>
      <c r="I12" s="15"/>
      <c r="J12" s="60">
        <v>45200</v>
      </c>
      <c r="K12" s="63" t="s">
        <v>116</v>
      </c>
      <c r="M12" s="65">
        <v>70</v>
      </c>
    </row>
    <row r="13" spans="2:14" x14ac:dyDescent="0.3">
      <c r="B13" s="7" t="s">
        <v>21</v>
      </c>
      <c r="C13" s="57">
        <v>1117.06</v>
      </c>
      <c r="E13" s="60">
        <v>45194</v>
      </c>
      <c r="F13" s="61" t="s">
        <v>109</v>
      </c>
      <c r="G13" s="61"/>
      <c r="H13" s="62">
        <v>716</v>
      </c>
      <c r="I13" s="15"/>
      <c r="J13" s="60">
        <v>45200</v>
      </c>
      <c r="K13" s="63" t="s">
        <v>117</v>
      </c>
      <c r="M13" s="65">
        <v>81.069999999999993</v>
      </c>
    </row>
    <row r="14" spans="2:14" x14ac:dyDescent="0.3">
      <c r="B14" s="7" t="s">
        <v>7</v>
      </c>
      <c r="C14" s="57">
        <v>1440</v>
      </c>
      <c r="E14" s="60">
        <v>45195</v>
      </c>
      <c r="F14" s="61" t="s">
        <v>110</v>
      </c>
      <c r="G14" s="61"/>
      <c r="H14" s="56">
        <v>6210</v>
      </c>
      <c r="I14" s="15"/>
      <c r="J14" s="60">
        <v>45203</v>
      </c>
      <c r="K14" s="63" t="s">
        <v>118</v>
      </c>
      <c r="M14" s="65">
        <v>180</v>
      </c>
    </row>
    <row r="15" spans="2:14" x14ac:dyDescent="0.3">
      <c r="B15" s="7" t="s">
        <v>8</v>
      </c>
      <c r="C15" s="57">
        <v>810.66</v>
      </c>
      <c r="E15" s="61" t="s">
        <v>106</v>
      </c>
      <c r="F15" s="61" t="s">
        <v>111</v>
      </c>
      <c r="G15" s="61"/>
      <c r="H15" s="56">
        <v>4742.26</v>
      </c>
      <c r="I15" s="15"/>
      <c r="J15" s="60">
        <v>45206</v>
      </c>
      <c r="K15" s="63" t="s">
        <v>119</v>
      </c>
      <c r="M15" s="65">
        <v>78.92</v>
      </c>
    </row>
    <row r="16" spans="2:14" x14ac:dyDescent="0.3">
      <c r="B16" s="7" t="s">
        <v>9</v>
      </c>
      <c r="C16" s="56">
        <v>827.74</v>
      </c>
      <c r="E16" s="61"/>
      <c r="F16" s="33"/>
      <c r="G16" s="35"/>
      <c r="H16" s="61"/>
      <c r="I16" s="16"/>
      <c r="J16" s="60">
        <v>45234</v>
      </c>
      <c r="K16" s="63" t="s">
        <v>16</v>
      </c>
      <c r="M16" s="65">
        <v>794.73</v>
      </c>
    </row>
    <row r="17" spans="2:13" x14ac:dyDescent="0.3">
      <c r="B17" s="7" t="s">
        <v>10</v>
      </c>
      <c r="C17" s="57">
        <v>803.8</v>
      </c>
      <c r="E17" s="29"/>
      <c r="F17" s="33"/>
      <c r="G17" s="18"/>
      <c r="H17" s="36"/>
      <c r="I17" s="15"/>
      <c r="J17" s="60">
        <v>45234</v>
      </c>
      <c r="K17" s="63" t="s">
        <v>51</v>
      </c>
      <c r="M17" s="65">
        <v>778.89</v>
      </c>
    </row>
    <row r="18" spans="2:13" x14ac:dyDescent="0.3">
      <c r="B18" s="7" t="s">
        <v>11</v>
      </c>
      <c r="C18" s="57">
        <v>617.54999999999995</v>
      </c>
      <c r="E18" s="29"/>
      <c r="F18" s="33"/>
      <c r="G18" s="18"/>
      <c r="H18" s="36"/>
      <c r="I18" s="15"/>
      <c r="J18" s="60">
        <v>45234</v>
      </c>
      <c r="K18" s="63" t="s">
        <v>53</v>
      </c>
      <c r="M18" s="65">
        <v>664.62</v>
      </c>
    </row>
    <row r="19" spans="2:13" x14ac:dyDescent="0.3">
      <c r="B19" s="7" t="s">
        <v>15</v>
      </c>
      <c r="C19" s="58">
        <v>1166.8900000000001</v>
      </c>
      <c r="E19" s="29"/>
      <c r="F19" s="33"/>
      <c r="G19" s="18"/>
      <c r="H19" s="36"/>
      <c r="I19" s="15"/>
      <c r="J19" s="60">
        <v>45234</v>
      </c>
      <c r="K19" s="63" t="s">
        <v>120</v>
      </c>
      <c r="M19" s="65">
        <v>694.55</v>
      </c>
    </row>
    <row r="20" spans="2:13" x14ac:dyDescent="0.3">
      <c r="B20" s="54" t="s">
        <v>100</v>
      </c>
      <c r="C20" s="56">
        <v>805.12</v>
      </c>
      <c r="E20" s="29"/>
      <c r="F20" s="33"/>
      <c r="G20" s="18"/>
      <c r="H20" s="36"/>
      <c r="I20" s="15"/>
      <c r="J20" s="60">
        <v>45234</v>
      </c>
      <c r="K20" s="63" t="s">
        <v>121</v>
      </c>
      <c r="M20" s="65">
        <v>569.91</v>
      </c>
    </row>
    <row r="21" spans="2:13" x14ac:dyDescent="0.3">
      <c r="B21" s="11" t="s">
        <v>13</v>
      </c>
      <c r="C21" s="59">
        <f>SUM(C8:C20)</f>
        <v>11091.519999999999</v>
      </c>
      <c r="E21" s="31"/>
      <c r="F21" s="13"/>
      <c r="G21" s="18"/>
      <c r="H21" s="36"/>
      <c r="I21" s="15"/>
      <c r="J21" s="60">
        <v>45234</v>
      </c>
      <c r="K21" s="63" t="s">
        <v>21</v>
      </c>
      <c r="M21" s="65">
        <v>1117.06</v>
      </c>
    </row>
    <row r="22" spans="2:13" x14ac:dyDescent="0.3">
      <c r="E22" s="31"/>
      <c r="F22" s="13"/>
      <c r="G22" s="18"/>
      <c r="H22" s="36"/>
      <c r="I22" s="15"/>
      <c r="J22" s="60">
        <v>45234</v>
      </c>
      <c r="K22" s="63" t="s">
        <v>49</v>
      </c>
      <c r="M22" s="64">
        <v>1440</v>
      </c>
    </row>
    <row r="23" spans="2:13" x14ac:dyDescent="0.3">
      <c r="E23" s="31"/>
      <c r="F23" s="13"/>
      <c r="G23" s="18"/>
      <c r="H23" s="36"/>
      <c r="I23" s="15"/>
      <c r="J23" s="60">
        <v>45234</v>
      </c>
      <c r="K23" s="61" t="s">
        <v>122</v>
      </c>
      <c r="M23" s="65">
        <v>810.66</v>
      </c>
    </row>
    <row r="24" spans="2:13" x14ac:dyDescent="0.3">
      <c r="E24" s="31"/>
      <c r="F24" s="13"/>
      <c r="G24" s="18"/>
      <c r="H24" s="36"/>
      <c r="I24" s="15"/>
      <c r="J24" s="60">
        <v>45234</v>
      </c>
      <c r="K24" s="63" t="s">
        <v>9</v>
      </c>
      <c r="M24" s="65">
        <v>827.74</v>
      </c>
    </row>
    <row r="25" spans="2:13" x14ac:dyDescent="0.3">
      <c r="E25" s="31"/>
      <c r="F25" s="13"/>
      <c r="G25" s="18"/>
      <c r="H25" s="36"/>
      <c r="I25" s="15"/>
      <c r="J25" s="60">
        <v>45234</v>
      </c>
      <c r="K25" s="63" t="s">
        <v>10</v>
      </c>
      <c r="M25" s="65">
        <v>803.8</v>
      </c>
    </row>
    <row r="26" spans="2:13" x14ac:dyDescent="0.3">
      <c r="E26" s="31"/>
      <c r="F26" s="13"/>
      <c r="G26" s="18"/>
      <c r="H26" s="36"/>
      <c r="I26" s="15"/>
      <c r="J26" s="60">
        <v>45234</v>
      </c>
      <c r="K26" s="63" t="s">
        <v>11</v>
      </c>
      <c r="M26" s="65">
        <v>617.54999999999995</v>
      </c>
    </row>
    <row r="27" spans="2:13" x14ac:dyDescent="0.3">
      <c r="E27" s="31"/>
      <c r="F27" s="13"/>
      <c r="G27" s="18"/>
      <c r="H27" s="36"/>
      <c r="I27" s="15"/>
      <c r="J27" s="60">
        <v>45234</v>
      </c>
      <c r="K27" s="63" t="s">
        <v>22</v>
      </c>
      <c r="M27" s="65">
        <v>1166.8900000000001</v>
      </c>
    </row>
    <row r="28" spans="2:13" x14ac:dyDescent="0.3">
      <c r="E28" s="31"/>
      <c r="F28" s="13"/>
      <c r="G28" s="18"/>
      <c r="H28" s="36"/>
      <c r="I28" s="15"/>
      <c r="J28" s="60">
        <v>45234</v>
      </c>
      <c r="K28" s="63" t="s">
        <v>123</v>
      </c>
      <c r="M28" s="65">
        <v>805.12</v>
      </c>
    </row>
    <row r="29" spans="2:13" x14ac:dyDescent="0.3">
      <c r="E29" s="31"/>
      <c r="F29" s="13"/>
      <c r="G29" s="18"/>
      <c r="H29" s="36"/>
      <c r="I29" s="15"/>
      <c r="J29" s="60">
        <v>45291</v>
      </c>
      <c r="K29" s="63" t="s">
        <v>31</v>
      </c>
      <c r="M29" s="65">
        <v>228.32</v>
      </c>
    </row>
    <row r="30" spans="2:13" x14ac:dyDescent="0.3">
      <c r="E30" s="31"/>
      <c r="F30" s="17"/>
      <c r="G30" s="34"/>
      <c r="H30" s="51"/>
      <c r="I30" s="18"/>
      <c r="J30" s="61"/>
      <c r="K30" s="43"/>
      <c r="L30" s="35"/>
      <c r="M30" s="44"/>
    </row>
    <row r="31" spans="2:13" x14ac:dyDescent="0.3">
      <c r="E31" s="31"/>
      <c r="F31" s="17"/>
      <c r="G31" s="18"/>
      <c r="H31" s="36"/>
      <c r="I31" s="18"/>
      <c r="J31" s="38"/>
      <c r="K31" s="13"/>
      <c r="L31" s="18"/>
      <c r="M31" s="44"/>
    </row>
    <row r="32" spans="2:13" x14ac:dyDescent="0.3">
      <c r="E32" s="32"/>
      <c r="F32" s="23" t="s">
        <v>13</v>
      </c>
      <c r="G32" s="19"/>
      <c r="H32" s="52">
        <v>12178.24</v>
      </c>
      <c r="I32" s="19"/>
      <c r="J32" s="39"/>
      <c r="K32" s="23" t="s">
        <v>13</v>
      </c>
      <c r="L32" s="19"/>
      <c r="M32" s="53">
        <v>12178.24</v>
      </c>
    </row>
    <row r="33" spans="8:10" x14ac:dyDescent="0.3">
      <c r="H33" s="26"/>
      <c r="J33" s="14"/>
    </row>
    <row r="34" spans="8:10" x14ac:dyDescent="0.3">
      <c r="H34" s="26"/>
    </row>
    <row r="35" spans="8:10" x14ac:dyDescent="0.3">
      <c r="H35" s="26"/>
    </row>
  </sheetData>
  <pageMargins left="0.25" right="0.25" top="0.75" bottom="0.75" header="0.3" footer="0.3"/>
  <pageSetup paperSize="9" scale="8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Opbrengsten per fonds</vt:lpstr>
      <vt:lpstr>2015</vt:lpstr>
      <vt:lpstr>2016</vt:lpstr>
      <vt:lpstr>2017</vt:lpstr>
      <vt:lpstr>2018</vt:lpstr>
      <vt:lpstr>2019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</dc:creator>
  <cp:lastModifiedBy>Geruiker</cp:lastModifiedBy>
  <cp:lastPrinted>2020-01-19T16:40:24Z</cp:lastPrinted>
  <dcterms:created xsi:type="dcterms:W3CDTF">2019-04-30T18:04:44Z</dcterms:created>
  <dcterms:modified xsi:type="dcterms:W3CDTF">2023-02-27T16:26:00Z</dcterms:modified>
</cp:coreProperties>
</file>