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B544492-C9F5-4499-9669-67768C65E247}" xr6:coauthVersionLast="47" xr6:coauthVersionMax="47" xr10:uidLastSave="{00000000-0000-0000-0000-000000000000}"/>
  <bookViews>
    <workbookView xWindow="-108" yWindow="-108" windowWidth="23256" windowHeight="12456" activeTab="1" xr2:uid="{831DD681-88A2-4A3F-B286-F2BA94AD84D7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2" i="1" l="1"/>
  <c r="F42" i="1"/>
  <c r="E42" i="1"/>
  <c r="K40" i="1"/>
  <c r="K42" i="1" s="1"/>
  <c r="J18" i="1"/>
  <c r="F18" i="1"/>
  <c r="E18" i="1"/>
  <c r="K16" i="1"/>
  <c r="K18" i="1" s="1"/>
</calcChain>
</file>

<file path=xl/sharedStrings.xml><?xml version="1.0" encoding="utf-8"?>
<sst xmlns="http://schemas.openxmlformats.org/spreadsheetml/2006/main" count="73" uniqueCount="36">
  <si>
    <t>Club</t>
  </si>
  <si>
    <t>Staat van Inkomsten en Uitgaven</t>
  </si>
  <si>
    <t>2020-21</t>
  </si>
  <si>
    <t>2021-22</t>
  </si>
  <si>
    <t>Inkomsten</t>
  </si>
  <si>
    <t>Uitgaven</t>
  </si>
  <si>
    <t>Presidentswissel</t>
  </si>
  <si>
    <t>Lions International</t>
  </si>
  <si>
    <t xml:space="preserve">Contributie </t>
  </si>
  <si>
    <t>Vergaderkosten</t>
  </si>
  <si>
    <t>Overige</t>
  </si>
  <si>
    <t>Bankkosten</t>
  </si>
  <si>
    <t>Lief en Leed</t>
  </si>
  <si>
    <t>Eindsaldo bank 30-6</t>
  </si>
  <si>
    <t>Totaal</t>
  </si>
  <si>
    <t xml:space="preserve">Toelichting: </t>
  </si>
  <si>
    <t>Het banksaldo per 30-6-2022 is volledig ter beschikking van de Club en kan beschouwd worden als eigen vermogen.</t>
  </si>
  <si>
    <t>Stichting</t>
  </si>
  <si>
    <t>NL33 RABO 0126 3187 78</t>
  </si>
  <si>
    <t>Concert</t>
  </si>
  <si>
    <t>Goede doelen</t>
  </si>
  <si>
    <t>Concert sponsoring</t>
  </si>
  <si>
    <t>Concert kaarten</t>
  </si>
  <si>
    <t>Algemene kosten</t>
  </si>
  <si>
    <t>Concert bar</t>
  </si>
  <si>
    <t>Community rekening</t>
  </si>
  <si>
    <t xml:space="preserve"> NL75 RABO 0103 4807 30</t>
  </si>
  <si>
    <t>Clubrekening</t>
  </si>
  <si>
    <t>Beginsaldo bank 1-7</t>
  </si>
  <si>
    <t>Op 1-7-2021 stond er nog een bedrag van € 318,75 open aan nog te ontvangen bedragen waaronder contributies.</t>
  </si>
  <si>
    <t>Per 30-6-2022 zijn er geen nog te betalen, vooruitbetaalde, nog te ontvangen of vooruitontvangen bedragen.</t>
  </si>
  <si>
    <t>Per 30-6-2022 is er € 1.350 aan sponsorgelden vooruitontvangen alsmede € 40 aan kaarten.</t>
  </si>
  <si>
    <t>Daarnaast is aan de Dorpsraad Wouw € 350 aan sponsoring toegezegd. Dit bedrag is nog niet betaald of verwerkt.</t>
  </si>
  <si>
    <t>Stichting Community Service Lionsclub Wouw</t>
  </si>
  <si>
    <t>Eindsaldo bank 30-6-22</t>
  </si>
  <si>
    <t>Beginsaldo bank 1-7-2021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</si>
</sst>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4" fontId="2" fillId="0" borderId="1" xfId="0" applyNumberFormat="1" applyFont="1" applyBorder="1"/>
    <xf numFmtId="0" fontId="1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/>
    <xf numFmtId="0" fontId="2" fillId="0" borderId="0" xfId="0" applyFont="1"/>
    <xf numFmtId="0" fontId="2" fillId="0" borderId="6" xfId="0" applyFont="1" applyBorder="1"/>
    <xf numFmtId="0" fontId="2" fillId="0" borderId="5" xfId="0" applyFont="1" applyBorder="1"/>
    <xf numFmtId="0" fontId="3" fillId="0" borderId="5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44" fontId="2" fillId="0" borderId="0" xfId="0" applyNumberFormat="1" applyFont="1"/>
    <xf numFmtId="44" fontId="2" fillId="0" borderId="6" xfId="0" applyNumberFormat="1" applyFont="1" applyBorder="1"/>
    <xf numFmtId="44" fontId="2" fillId="0" borderId="7" xfId="0" applyNumberFormat="1" applyFont="1" applyBorder="1"/>
    <xf numFmtId="43" fontId="2" fillId="0" borderId="0" xfId="0" applyNumberFormat="1" applyFont="1"/>
    <xf numFmtId="0" fontId="4" fillId="0" borderId="5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9D9A3-F231-4185-A42A-E82CABFDFA7E}">
  <sheetPr>
    <pageSetUpPr fitToPage="1"/>
  </sheetPr>
  <dimension ref="B1:K47"/>
  <sheetViews>
    <sheetView topLeftCell="A16" workbookViewId="0">
      <selection activeCell="N35" sqref="N35"/>
    </sheetView>
  </sheetViews>
  <sheetFormatPr defaultRowHeight="14.4" x14ac:dyDescent="0.3"/>
  <cols>
    <col min="1" max="1" width="2.6640625" customWidth="1"/>
    <col min="5" max="5" width="10.5546875" customWidth="1"/>
    <col min="6" max="6" width="11" customWidth="1"/>
    <col min="10" max="10" width="11.44140625" customWidth="1"/>
    <col min="11" max="11" width="11" customWidth="1"/>
  </cols>
  <sheetData>
    <row r="1" spans="2:11" ht="15" thickBot="1" x14ac:dyDescent="0.35"/>
    <row r="2" spans="2:11" ht="15.6" x14ac:dyDescent="0.3">
      <c r="B2" s="2" t="s">
        <v>0</v>
      </c>
      <c r="C2" s="3"/>
      <c r="D2" s="3"/>
      <c r="E2" s="3"/>
      <c r="F2" s="3"/>
      <c r="G2" s="3"/>
      <c r="H2" s="3"/>
      <c r="I2" s="3"/>
      <c r="J2" s="3"/>
      <c r="K2" s="4"/>
    </row>
    <row r="3" spans="2:11" ht="15.6" x14ac:dyDescent="0.3">
      <c r="B3" s="5"/>
      <c r="C3" s="6"/>
      <c r="D3" s="6"/>
      <c r="E3" s="6"/>
      <c r="F3" s="6"/>
      <c r="G3" s="6"/>
      <c r="H3" s="6"/>
      <c r="I3" s="6"/>
      <c r="J3" s="6"/>
      <c r="K3" s="7"/>
    </row>
    <row r="4" spans="2:11" x14ac:dyDescent="0.3">
      <c r="B4" s="8" t="s">
        <v>27</v>
      </c>
      <c r="C4" s="6"/>
      <c r="D4" s="6" t="s">
        <v>26</v>
      </c>
      <c r="G4" s="6"/>
      <c r="H4" s="6"/>
      <c r="I4" s="6"/>
      <c r="J4" s="6"/>
      <c r="K4" s="7"/>
    </row>
    <row r="5" spans="2:11" x14ac:dyDescent="0.3">
      <c r="B5" s="8"/>
      <c r="C5" s="6"/>
      <c r="D5" s="6"/>
      <c r="E5" s="6"/>
      <c r="F5" s="6"/>
      <c r="G5" s="6"/>
      <c r="H5" s="6"/>
      <c r="I5" s="6"/>
      <c r="J5" s="6"/>
      <c r="K5" s="7"/>
    </row>
    <row r="6" spans="2:11" x14ac:dyDescent="0.3">
      <c r="B6" s="9" t="s">
        <v>1</v>
      </c>
      <c r="C6" s="6"/>
      <c r="D6" s="6"/>
      <c r="E6" s="6"/>
      <c r="F6" s="6"/>
      <c r="G6" s="6"/>
      <c r="H6" s="6"/>
      <c r="I6" s="6"/>
      <c r="J6" s="6"/>
      <c r="K6" s="7"/>
    </row>
    <row r="7" spans="2:11" x14ac:dyDescent="0.3">
      <c r="B7" s="9"/>
      <c r="C7" s="10"/>
      <c r="D7" s="10"/>
      <c r="E7" s="11" t="s">
        <v>2</v>
      </c>
      <c r="F7" s="11" t="s">
        <v>3</v>
      </c>
      <c r="G7" s="10"/>
      <c r="H7" s="11"/>
      <c r="I7" s="11"/>
      <c r="J7" s="11" t="s">
        <v>2</v>
      </c>
      <c r="K7" s="12" t="s">
        <v>3</v>
      </c>
    </row>
    <row r="8" spans="2:11" x14ac:dyDescent="0.3">
      <c r="B8" s="9" t="s">
        <v>4</v>
      </c>
      <c r="C8" s="6"/>
      <c r="D8" s="6"/>
      <c r="E8" s="6"/>
      <c r="F8" s="6"/>
      <c r="G8" s="10" t="s">
        <v>5</v>
      </c>
      <c r="H8" s="6"/>
      <c r="I8" s="6"/>
      <c r="J8" s="6"/>
      <c r="K8" s="7"/>
    </row>
    <row r="9" spans="2:11" x14ac:dyDescent="0.3">
      <c r="B9" s="8" t="s">
        <v>28</v>
      </c>
      <c r="C9" s="6"/>
      <c r="D9" s="6"/>
      <c r="E9" s="13">
        <v>1951.22</v>
      </c>
      <c r="F9" s="13">
        <v>932.7</v>
      </c>
      <c r="G9" s="6" t="s">
        <v>6</v>
      </c>
      <c r="H9" s="6"/>
      <c r="I9" s="6"/>
      <c r="J9" s="13">
        <v>0</v>
      </c>
      <c r="K9" s="14">
        <v>0.01</v>
      </c>
    </row>
    <row r="10" spans="2:11" x14ac:dyDescent="0.3">
      <c r="B10" s="8"/>
      <c r="C10" s="6"/>
      <c r="D10" s="6"/>
      <c r="E10" s="13"/>
      <c r="F10" s="13"/>
      <c r="G10" s="6" t="s">
        <v>7</v>
      </c>
      <c r="H10" s="6"/>
      <c r="I10" s="6"/>
      <c r="J10" s="13">
        <v>2213.75</v>
      </c>
      <c r="K10" s="14">
        <v>2556.63</v>
      </c>
    </row>
    <row r="11" spans="2:11" x14ac:dyDescent="0.3">
      <c r="B11" s="8" t="s">
        <v>8</v>
      </c>
      <c r="C11" s="6"/>
      <c r="D11" s="6"/>
      <c r="E11" s="13">
        <v>2480</v>
      </c>
      <c r="F11" s="13">
        <v>2900</v>
      </c>
      <c r="G11" s="6" t="s">
        <v>9</v>
      </c>
      <c r="H11" s="6"/>
      <c r="I11" s="6"/>
      <c r="J11" s="13">
        <v>550.52</v>
      </c>
      <c r="K11" s="14">
        <v>353.05</v>
      </c>
    </row>
    <row r="12" spans="2:11" x14ac:dyDescent="0.3">
      <c r="B12" s="8" t="s">
        <v>10</v>
      </c>
      <c r="C12" s="6"/>
      <c r="D12" s="6"/>
      <c r="E12" s="13">
        <v>468.75</v>
      </c>
      <c r="F12" s="13">
        <v>18.75</v>
      </c>
      <c r="G12" s="6" t="s">
        <v>11</v>
      </c>
      <c r="H12" s="6"/>
      <c r="I12" s="6"/>
      <c r="J12" s="13">
        <v>119.36</v>
      </c>
      <c r="K12" s="14">
        <v>119.4</v>
      </c>
    </row>
    <row r="13" spans="2:11" x14ac:dyDescent="0.3">
      <c r="B13" s="8"/>
      <c r="C13" s="6"/>
      <c r="D13" s="6"/>
      <c r="E13" s="13"/>
      <c r="F13" s="13"/>
      <c r="G13" s="6" t="s">
        <v>12</v>
      </c>
      <c r="H13" s="6"/>
      <c r="I13" s="6"/>
      <c r="J13" s="13">
        <v>558.64</v>
      </c>
      <c r="K13" s="14">
        <v>29.98</v>
      </c>
    </row>
    <row r="14" spans="2:11" x14ac:dyDescent="0.3">
      <c r="B14" s="8"/>
      <c r="C14" s="6"/>
      <c r="D14" s="6"/>
      <c r="E14" s="13"/>
      <c r="F14" s="13"/>
      <c r="G14" s="6" t="s">
        <v>10</v>
      </c>
      <c r="H14" s="6"/>
      <c r="I14" s="6"/>
      <c r="J14" s="13">
        <v>525</v>
      </c>
      <c r="K14" s="14">
        <v>35.82</v>
      </c>
    </row>
    <row r="15" spans="2:11" x14ac:dyDescent="0.3">
      <c r="B15" s="8"/>
      <c r="C15" s="6"/>
      <c r="D15" s="6"/>
      <c r="E15" s="13"/>
      <c r="F15" s="13"/>
      <c r="G15" s="6"/>
      <c r="H15" s="6"/>
      <c r="I15" s="6"/>
      <c r="J15" s="13"/>
      <c r="K15" s="14"/>
    </row>
    <row r="16" spans="2:11" x14ac:dyDescent="0.3">
      <c r="B16" s="8"/>
      <c r="C16" s="6"/>
      <c r="D16" s="6"/>
      <c r="E16" s="1"/>
      <c r="F16" s="1"/>
      <c r="G16" s="6" t="s">
        <v>13</v>
      </c>
      <c r="H16" s="6"/>
      <c r="I16" s="6"/>
      <c r="J16" s="1">
        <v>932.7</v>
      </c>
      <c r="K16" s="15">
        <f>F18-SUM(K9:K14)</f>
        <v>756.55999999999904</v>
      </c>
    </row>
    <row r="17" spans="2:11" x14ac:dyDescent="0.3">
      <c r="B17" s="8"/>
      <c r="C17" s="6"/>
      <c r="D17" s="6"/>
      <c r="E17" s="13"/>
      <c r="F17" s="13"/>
      <c r="G17" s="6"/>
      <c r="H17" s="6"/>
      <c r="I17" s="6"/>
      <c r="J17" s="13"/>
      <c r="K17" s="14"/>
    </row>
    <row r="18" spans="2:11" x14ac:dyDescent="0.3">
      <c r="B18" s="8" t="s">
        <v>14</v>
      </c>
      <c r="C18" s="6"/>
      <c r="D18" s="6"/>
      <c r="E18" s="13">
        <f>SUM(E8:E16)</f>
        <v>4899.97</v>
      </c>
      <c r="F18" s="13">
        <f>SUM(F8:F16)</f>
        <v>3851.45</v>
      </c>
      <c r="G18" s="6"/>
      <c r="H18" s="6"/>
      <c r="I18" s="6"/>
      <c r="J18" s="13">
        <f>SUM(J9:J16)</f>
        <v>4899.97</v>
      </c>
      <c r="K18" s="14">
        <f>SUM(K9:K16)</f>
        <v>3851.45</v>
      </c>
    </row>
    <row r="19" spans="2:11" x14ac:dyDescent="0.3">
      <c r="B19" s="8"/>
      <c r="C19" s="6"/>
      <c r="D19" s="6"/>
      <c r="E19" s="16"/>
      <c r="F19" s="16"/>
      <c r="G19" s="6"/>
      <c r="H19" s="6"/>
      <c r="I19" s="6"/>
      <c r="J19" s="13"/>
      <c r="K19" s="14"/>
    </row>
    <row r="20" spans="2:11" x14ac:dyDescent="0.3">
      <c r="B20" s="17" t="s">
        <v>15</v>
      </c>
      <c r="C20" s="6"/>
      <c r="D20" s="6"/>
      <c r="E20" s="6"/>
      <c r="F20" s="6"/>
      <c r="G20" s="6"/>
      <c r="H20" s="6"/>
      <c r="I20" s="6"/>
      <c r="J20" s="6"/>
      <c r="K20" s="7"/>
    </row>
    <row r="21" spans="2:11" x14ac:dyDescent="0.3">
      <c r="B21" s="8" t="s">
        <v>29</v>
      </c>
      <c r="C21" s="6"/>
      <c r="D21" s="6"/>
      <c r="E21" s="6"/>
      <c r="F21" s="6"/>
      <c r="G21" s="6"/>
      <c r="H21" s="6"/>
      <c r="I21" s="6"/>
      <c r="J21" s="6"/>
      <c r="K21" s="7"/>
    </row>
    <row r="22" spans="2:11" x14ac:dyDescent="0.3">
      <c r="B22" s="8" t="s">
        <v>30</v>
      </c>
      <c r="C22" s="6"/>
      <c r="D22" s="6"/>
      <c r="E22" s="6"/>
      <c r="F22" s="6"/>
      <c r="G22" s="6"/>
      <c r="H22" s="6"/>
      <c r="I22" s="6"/>
      <c r="J22" s="6"/>
      <c r="K22" s="7"/>
    </row>
    <row r="23" spans="2:11" x14ac:dyDescent="0.3">
      <c r="B23" s="8" t="s">
        <v>16</v>
      </c>
      <c r="C23" s="6"/>
      <c r="D23" s="6"/>
      <c r="E23" s="6"/>
      <c r="F23" s="6"/>
      <c r="G23" s="6"/>
      <c r="H23" s="6"/>
      <c r="I23" s="6"/>
      <c r="J23" s="6"/>
      <c r="K23" s="7"/>
    </row>
    <row r="24" spans="2:11" ht="15" thickBot="1" x14ac:dyDescent="0.35">
      <c r="B24" s="20"/>
      <c r="C24" s="18"/>
      <c r="D24" s="18"/>
      <c r="E24" s="18"/>
      <c r="F24" s="18"/>
      <c r="G24" s="18"/>
      <c r="H24" s="18"/>
      <c r="I24" s="18"/>
      <c r="J24" s="18"/>
      <c r="K24" s="19"/>
    </row>
    <row r="26" spans="2:11" ht="15" thickBot="1" x14ac:dyDescent="0.35"/>
    <row r="27" spans="2:11" ht="15.6" x14ac:dyDescent="0.3">
      <c r="B27" s="2" t="s">
        <v>17</v>
      </c>
      <c r="C27" s="3"/>
      <c r="D27" s="3"/>
      <c r="E27" s="3"/>
      <c r="F27" s="3"/>
      <c r="G27" s="3"/>
      <c r="H27" s="3"/>
      <c r="I27" s="3"/>
      <c r="J27" s="3"/>
      <c r="K27" s="4"/>
    </row>
    <row r="28" spans="2:11" x14ac:dyDescent="0.3">
      <c r="B28" s="8"/>
      <c r="C28" s="6"/>
      <c r="D28" s="6"/>
      <c r="E28" s="6"/>
      <c r="F28" s="6"/>
      <c r="G28" s="6"/>
      <c r="H28" s="6"/>
      <c r="I28" s="6"/>
      <c r="J28" s="6"/>
      <c r="K28" s="7"/>
    </row>
    <row r="29" spans="2:11" x14ac:dyDescent="0.3">
      <c r="B29" s="8" t="s">
        <v>25</v>
      </c>
      <c r="C29" s="6"/>
      <c r="D29" s="6" t="s">
        <v>18</v>
      </c>
      <c r="F29" s="6"/>
      <c r="G29" s="6"/>
      <c r="H29" s="6"/>
      <c r="I29" s="6"/>
      <c r="J29" s="6"/>
      <c r="K29" s="7"/>
    </row>
    <row r="30" spans="2:11" x14ac:dyDescent="0.3">
      <c r="B30" s="8"/>
      <c r="C30" s="6"/>
      <c r="D30" s="6"/>
      <c r="E30" s="6"/>
      <c r="F30" s="6"/>
      <c r="G30" s="6"/>
      <c r="H30" s="6"/>
      <c r="I30" s="6"/>
      <c r="J30" s="6"/>
      <c r="K30" s="7"/>
    </row>
    <row r="31" spans="2:11" x14ac:dyDescent="0.3">
      <c r="B31" s="9" t="s">
        <v>1</v>
      </c>
      <c r="C31" s="6"/>
      <c r="D31" s="6"/>
      <c r="E31" s="6"/>
      <c r="F31" s="6"/>
      <c r="G31" s="6"/>
      <c r="H31" s="6"/>
      <c r="I31" s="6"/>
      <c r="J31" s="6"/>
      <c r="K31" s="7"/>
    </row>
    <row r="32" spans="2:11" x14ac:dyDescent="0.3">
      <c r="B32" s="9"/>
      <c r="C32" s="10"/>
      <c r="D32" s="10"/>
      <c r="E32" s="11" t="s">
        <v>2</v>
      </c>
      <c r="F32" s="11" t="s">
        <v>3</v>
      </c>
      <c r="G32" s="10"/>
      <c r="H32" s="11"/>
      <c r="I32" s="11"/>
      <c r="J32" s="11" t="s">
        <v>2</v>
      </c>
      <c r="K32" s="12" t="s">
        <v>3</v>
      </c>
    </row>
    <row r="33" spans="2:11" x14ac:dyDescent="0.3">
      <c r="B33" s="9" t="s">
        <v>4</v>
      </c>
      <c r="C33" s="6"/>
      <c r="D33" s="6"/>
      <c r="E33" s="6"/>
      <c r="F33" s="6"/>
      <c r="G33" s="10" t="s">
        <v>5</v>
      </c>
      <c r="H33" s="6"/>
      <c r="I33" s="6"/>
      <c r="J33" s="6"/>
      <c r="K33" s="7"/>
    </row>
    <row r="34" spans="2:11" x14ac:dyDescent="0.3">
      <c r="B34" s="8" t="s">
        <v>28</v>
      </c>
      <c r="C34" s="6"/>
      <c r="D34" s="6"/>
      <c r="E34" s="13">
        <v>6082.99</v>
      </c>
      <c r="F34" s="13">
        <v>5913.94</v>
      </c>
      <c r="G34" s="6" t="s">
        <v>19</v>
      </c>
      <c r="H34" s="6"/>
      <c r="I34" s="6"/>
      <c r="J34" s="13">
        <v>0</v>
      </c>
      <c r="K34" s="14">
        <v>0</v>
      </c>
    </row>
    <row r="35" spans="2:11" x14ac:dyDescent="0.3">
      <c r="B35" s="8"/>
      <c r="C35" s="6"/>
      <c r="D35" s="6"/>
      <c r="E35" s="13"/>
      <c r="F35" s="13"/>
      <c r="G35" s="6" t="s">
        <v>20</v>
      </c>
      <c r="H35" s="6"/>
      <c r="I35" s="6"/>
      <c r="J35" s="13">
        <v>0</v>
      </c>
      <c r="K35" s="14">
        <v>350</v>
      </c>
    </row>
    <row r="36" spans="2:11" x14ac:dyDescent="0.3">
      <c r="B36" s="8" t="s">
        <v>21</v>
      </c>
      <c r="C36" s="6"/>
      <c r="D36" s="6"/>
      <c r="E36" s="13">
        <v>225</v>
      </c>
      <c r="F36" s="13">
        <v>1350</v>
      </c>
      <c r="G36" s="6" t="s">
        <v>11</v>
      </c>
      <c r="H36" s="6"/>
      <c r="I36" s="6"/>
      <c r="J36" s="13">
        <v>63.58</v>
      </c>
      <c r="K36" s="14">
        <v>63.6</v>
      </c>
    </row>
    <row r="37" spans="2:11" x14ac:dyDescent="0.3">
      <c r="B37" s="8" t="s">
        <v>22</v>
      </c>
      <c r="C37" s="6"/>
      <c r="D37" s="6"/>
      <c r="E37" s="13">
        <v>0</v>
      </c>
      <c r="F37" s="13">
        <v>40</v>
      </c>
      <c r="G37" s="6" t="s">
        <v>23</v>
      </c>
      <c r="H37" s="6"/>
      <c r="I37" s="6"/>
      <c r="J37" s="13">
        <v>120.32</v>
      </c>
      <c r="K37" s="14">
        <v>59.82</v>
      </c>
    </row>
    <row r="38" spans="2:11" x14ac:dyDescent="0.3">
      <c r="B38" s="8" t="s">
        <v>24</v>
      </c>
      <c r="C38" s="6"/>
      <c r="D38" s="6"/>
      <c r="E38" s="13">
        <v>0</v>
      </c>
      <c r="F38" s="13">
        <v>0</v>
      </c>
      <c r="G38" s="6" t="s">
        <v>10</v>
      </c>
      <c r="H38" s="6"/>
      <c r="I38" s="6"/>
      <c r="J38" s="13">
        <v>210.15</v>
      </c>
      <c r="K38" s="14">
        <v>255.31</v>
      </c>
    </row>
    <row r="39" spans="2:11" x14ac:dyDescent="0.3">
      <c r="B39" s="8"/>
      <c r="C39" s="6"/>
      <c r="D39" s="6"/>
      <c r="E39" s="13"/>
      <c r="F39" s="13"/>
      <c r="G39" s="6"/>
      <c r="H39" s="6"/>
      <c r="I39" s="6"/>
      <c r="J39" s="13"/>
      <c r="K39" s="14"/>
    </row>
    <row r="40" spans="2:11" x14ac:dyDescent="0.3">
      <c r="B40" s="8"/>
      <c r="C40" s="6"/>
      <c r="D40" s="6"/>
      <c r="E40" s="1"/>
      <c r="F40" s="1"/>
      <c r="G40" s="6" t="s">
        <v>13</v>
      </c>
      <c r="H40" s="6"/>
      <c r="I40" s="6"/>
      <c r="J40" s="1">
        <v>5913.94</v>
      </c>
      <c r="K40" s="15">
        <f>F42-SUM(K34:K38)</f>
        <v>6575.2099999999991</v>
      </c>
    </row>
    <row r="41" spans="2:11" x14ac:dyDescent="0.3">
      <c r="B41" s="8"/>
      <c r="C41" s="6"/>
      <c r="D41" s="6"/>
      <c r="E41" s="13"/>
      <c r="F41" s="13"/>
      <c r="G41" s="6"/>
      <c r="H41" s="6"/>
      <c r="I41" s="6"/>
      <c r="J41" s="13"/>
      <c r="K41" s="14"/>
    </row>
    <row r="42" spans="2:11" x14ac:dyDescent="0.3">
      <c r="B42" s="8" t="s">
        <v>14</v>
      </c>
      <c r="C42" s="6"/>
      <c r="D42" s="6"/>
      <c r="E42" s="13">
        <f>SUM(E33:E40)</f>
        <v>6307.99</v>
      </c>
      <c r="F42" s="13">
        <f>SUM(F33:F40)</f>
        <v>7303.94</v>
      </c>
      <c r="G42" s="6"/>
      <c r="H42" s="6"/>
      <c r="I42" s="6"/>
      <c r="J42" s="13">
        <f>SUM(J34:J40)</f>
        <v>6307.99</v>
      </c>
      <c r="K42" s="14">
        <f>SUM(K34:K40)</f>
        <v>7303.9399999999987</v>
      </c>
    </row>
    <row r="43" spans="2:11" x14ac:dyDescent="0.3">
      <c r="B43" s="8"/>
      <c r="C43" s="6"/>
      <c r="D43" s="6"/>
      <c r="E43" s="16"/>
      <c r="F43" s="16"/>
      <c r="G43" s="6"/>
      <c r="H43" s="6"/>
      <c r="I43" s="6"/>
      <c r="J43" s="13"/>
      <c r="K43" s="14"/>
    </row>
    <row r="44" spans="2:11" x14ac:dyDescent="0.3">
      <c r="B44" s="17" t="s">
        <v>15</v>
      </c>
      <c r="C44" s="6"/>
      <c r="D44" s="6"/>
      <c r="E44" s="6"/>
      <c r="F44" s="6"/>
      <c r="G44" s="6"/>
      <c r="H44" s="6"/>
      <c r="I44" s="6"/>
      <c r="J44" s="6"/>
      <c r="K44" s="7"/>
    </row>
    <row r="45" spans="2:11" x14ac:dyDescent="0.3">
      <c r="B45" s="8" t="s">
        <v>31</v>
      </c>
      <c r="C45" s="6"/>
      <c r="D45" s="6"/>
      <c r="E45" s="6"/>
      <c r="F45" s="6"/>
      <c r="G45" s="6"/>
      <c r="H45" s="6"/>
      <c r="I45" s="6"/>
      <c r="J45" s="6"/>
      <c r="K45" s="7"/>
    </row>
    <row r="46" spans="2:11" x14ac:dyDescent="0.3">
      <c r="B46" s="8" t="s">
        <v>32</v>
      </c>
      <c r="C46" s="6"/>
      <c r="D46" s="6"/>
      <c r="E46" s="6"/>
      <c r="F46" s="6"/>
      <c r="G46" s="6"/>
      <c r="H46" s="6"/>
      <c r="I46" s="6"/>
      <c r="J46" s="6"/>
      <c r="K46" s="7"/>
    </row>
    <row r="47" spans="2:11" ht="15" thickBot="1" x14ac:dyDescent="0.35">
      <c r="B47" s="20"/>
      <c r="C47" s="21"/>
      <c r="D47" s="21"/>
      <c r="E47" s="21"/>
      <c r="F47" s="21"/>
      <c r="G47" s="21"/>
      <c r="H47" s="21"/>
      <c r="I47" s="21"/>
      <c r="J47" s="21"/>
      <c r="K47" s="22"/>
    </row>
  </sheetData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8C6D7-95B7-4244-B5C3-AB3E605A91A9}">
  <dimension ref="B4:K23"/>
  <sheetViews>
    <sheetView tabSelected="1" workbookViewId="0">
      <selection activeCell="M5" sqref="M5"/>
    </sheetView>
  </sheetViews>
  <sheetFormatPr defaultRowHeight="14.4" x14ac:dyDescent="0.3"/>
  <sheetData>
    <row r="4" spans="2:11" x14ac:dyDescent="0.3">
      <c r="B4" t="s">
        <v>33</v>
      </c>
    </row>
    <row r="6" spans="2:11" x14ac:dyDescent="0.3">
      <c r="B6" t="s">
        <v>25</v>
      </c>
      <c r="D6" t="s">
        <v>18</v>
      </c>
    </row>
    <row r="8" spans="2:11" x14ac:dyDescent="0.3">
      <c r="B8" t="s">
        <v>1</v>
      </c>
    </row>
    <row r="9" spans="2:11" x14ac:dyDescent="0.3">
      <c r="E9" t="s">
        <v>2</v>
      </c>
      <c r="F9" t="s">
        <v>3</v>
      </c>
      <c r="J9" t="s">
        <v>2</v>
      </c>
      <c r="K9" t="s">
        <v>3</v>
      </c>
    </row>
    <row r="10" spans="2:11" x14ac:dyDescent="0.3">
      <c r="B10" t="s">
        <v>4</v>
      </c>
      <c r="G10" t="s">
        <v>5</v>
      </c>
    </row>
    <row r="11" spans="2:11" x14ac:dyDescent="0.3">
      <c r="B11" t="s">
        <v>35</v>
      </c>
      <c r="E11">
        <v>6082.99</v>
      </c>
      <c r="F11">
        <v>5913.94</v>
      </c>
      <c r="G11" t="s">
        <v>19</v>
      </c>
      <c r="J11">
        <v>0</v>
      </c>
      <c r="K11">
        <v>0</v>
      </c>
    </row>
    <row r="12" spans="2:11" x14ac:dyDescent="0.3">
      <c r="G12" t="s">
        <v>20</v>
      </c>
      <c r="J12">
        <v>0</v>
      </c>
      <c r="K12">
        <v>350</v>
      </c>
    </row>
    <row r="13" spans="2:11" x14ac:dyDescent="0.3">
      <c r="B13" t="s">
        <v>21</v>
      </c>
      <c r="E13">
        <v>225</v>
      </c>
      <c r="F13">
        <v>1350</v>
      </c>
      <c r="G13" t="s">
        <v>11</v>
      </c>
      <c r="J13">
        <v>63.58</v>
      </c>
      <c r="K13">
        <v>63.6</v>
      </c>
    </row>
    <row r="14" spans="2:11" x14ac:dyDescent="0.3">
      <c r="B14" t="s">
        <v>22</v>
      </c>
      <c r="E14">
        <v>0</v>
      </c>
      <c r="F14">
        <v>40</v>
      </c>
      <c r="G14" t="s">
        <v>23</v>
      </c>
      <c r="J14">
        <v>120.32</v>
      </c>
      <c r="K14">
        <v>59.82</v>
      </c>
    </row>
    <row r="15" spans="2:11" x14ac:dyDescent="0.3">
      <c r="B15" t="s">
        <v>24</v>
      </c>
      <c r="E15">
        <v>0</v>
      </c>
      <c r="F15">
        <v>0</v>
      </c>
      <c r="G15" t="s">
        <v>10</v>
      </c>
      <c r="J15">
        <v>210.15</v>
      </c>
      <c r="K15">
        <v>255.31</v>
      </c>
    </row>
    <row r="17" spans="2:11" x14ac:dyDescent="0.3">
      <c r="G17" t="s">
        <v>34</v>
      </c>
      <c r="J17">
        <v>5913.94</v>
      </c>
      <c r="K17">
        <v>6575.2099999999991</v>
      </c>
    </row>
    <row r="19" spans="2:11" x14ac:dyDescent="0.3">
      <c r="B19" t="s">
        <v>14</v>
      </c>
      <c r="E19">
        <v>6307.99</v>
      </c>
      <c r="F19">
        <v>7303.94</v>
      </c>
      <c r="J19">
        <v>6307.99</v>
      </c>
      <c r="K19">
        <v>7303.9399999999987</v>
      </c>
    </row>
    <row r="21" spans="2:11" x14ac:dyDescent="0.3">
      <c r="B21" t="s">
        <v>15</v>
      </c>
    </row>
    <row r="22" spans="2:11" x14ac:dyDescent="0.3">
      <c r="B22" t="s">
        <v>31</v>
      </c>
    </row>
    <row r="23" spans="2:11" x14ac:dyDescent="0.3">
      <c r="B2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 van Engelen</dc:creator>
  <cp:lastModifiedBy>Gebruiker</cp:lastModifiedBy>
  <cp:lastPrinted>2022-07-07T15:53:05Z</cp:lastPrinted>
  <dcterms:created xsi:type="dcterms:W3CDTF">2022-07-07T15:15:53Z</dcterms:created>
  <dcterms:modified xsi:type="dcterms:W3CDTF">2022-11-06T15:42:43Z</dcterms:modified>
</cp:coreProperties>
</file>