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grafidata\"/>
    </mc:Choice>
  </mc:AlternateContent>
  <xr:revisionPtr revIDLastSave="0" documentId="13_ncr:1_{B6EA4D2C-782F-462B-B8A0-A13877331B6B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D56" i="4"/>
  <c r="E56" i="4"/>
  <c r="F56" i="4"/>
  <c r="G56" i="4"/>
  <c r="H56" i="4"/>
  <c r="I56" i="4"/>
  <c r="J56" i="4"/>
  <c r="K5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D30" i="4"/>
  <c r="K30" i="4" s="1"/>
  <c r="E30" i="4"/>
  <c r="F30" i="4"/>
  <c r="G30" i="4"/>
  <c r="H30" i="4"/>
  <c r="I30" i="4"/>
  <c r="J30" i="4"/>
  <c r="K56" i="4" l="1"/>
  <c r="D24" i="3"/>
  <c r="K24" i="3" s="1"/>
  <c r="E24" i="3"/>
  <c r="F24" i="3"/>
  <c r="G24" i="3"/>
  <c r="H24" i="3"/>
  <c r="J24" i="3"/>
  <c r="J27" i="1" l="1"/>
  <c r="J23" i="1"/>
  <c r="J14" i="1"/>
  <c r="D21" i="2" l="1"/>
  <c r="E21" i="2"/>
  <c r="F21" i="2"/>
  <c r="G21" i="2"/>
  <c r="I21" i="2"/>
  <c r="J21" i="2"/>
  <c r="L23" i="1"/>
  <c r="K21" i="2" l="1"/>
</calcChain>
</file>

<file path=xl/sharedStrings.xml><?xml version="1.0" encoding="utf-8"?>
<sst xmlns="http://schemas.openxmlformats.org/spreadsheetml/2006/main" count="217" uniqueCount="97">
  <si>
    <t>Anne en Geke Steenstra Stichting</t>
  </si>
  <si>
    <t>Staat van baten en lasten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</si>
  <si>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</si>
  <si>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</si>
  <si>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</si>
  <si>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</si>
  <si>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</si>
  <si>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</si>
  <si>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</si>
  <si>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</si>
  <si>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</si>
  <si>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</si>
  <si>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</si>
  <si>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</si>
  <si>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</si>
  <si>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</si>
  <si>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</si>
  <si>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Boekhouding vanaf 1.1.2017</t>
  </si>
  <si>
    <t>datum</t>
  </si>
  <si>
    <t>nr.</t>
  </si>
  <si>
    <t>omschrijving</t>
  </si>
  <si>
    <t>bank...386</t>
  </si>
  <si>
    <t>bank...476</t>
  </si>
  <si>
    <t>bijdragen</t>
  </si>
  <si>
    <t>kosten</t>
  </si>
  <si>
    <t>rente</t>
  </si>
  <si>
    <t>1.1</t>
  </si>
  <si>
    <t>saldi</t>
  </si>
  <si>
    <t xml:space="preserve">        p.m.</t>
  </si>
  <si>
    <t>27.2</t>
  </si>
  <si>
    <t>rabokosten</t>
  </si>
  <si>
    <t>27.3</t>
  </si>
  <si>
    <t>27.4</t>
  </si>
  <si>
    <t>st.IC NDA Eu</t>
  </si>
  <si>
    <t>25.5</t>
  </si>
  <si>
    <t>MAPaul</t>
  </si>
  <si>
    <t>giften</t>
  </si>
  <si>
    <t>27.6</t>
  </si>
  <si>
    <t>27.7</t>
  </si>
  <si>
    <t>25.8</t>
  </si>
  <si>
    <t>diac.armenie</t>
  </si>
  <si>
    <t>27.9</t>
  </si>
  <si>
    <t>26.10</t>
  </si>
  <si>
    <t>icepay-anbi</t>
  </si>
  <si>
    <t>27.11</t>
  </si>
  <si>
    <t>27.12</t>
  </si>
  <si>
    <t>31.12</t>
  </si>
  <si>
    <t>totaal</t>
  </si>
  <si>
    <t>S.E.Huijzer</t>
  </si>
  <si>
    <t>penningmeester</t>
  </si>
  <si>
    <t>25.1</t>
  </si>
  <si>
    <t>van 476</t>
  </si>
  <si>
    <t>vriendeb v.bamban</t>
  </si>
  <si>
    <t>27.02</t>
  </si>
  <si>
    <t>kosten rabo</t>
  </si>
  <si>
    <t>27.03</t>
  </si>
  <si>
    <t>26.4</t>
  </si>
  <si>
    <t>st.cama beth.mali</t>
  </si>
  <si>
    <t>26.7</t>
  </si>
  <si>
    <t>27.8</t>
  </si>
  <si>
    <t>st.mensenkindere</t>
  </si>
  <si>
    <t>25.10</t>
  </si>
  <si>
    <t>28.11</t>
  </si>
  <si>
    <t>25.1.19</t>
  </si>
  <si>
    <t>icepay anbi</t>
  </si>
  <si>
    <t>intrest 2018</t>
  </si>
  <si>
    <t>23.4</t>
  </si>
  <si>
    <t>23.5</t>
  </si>
  <si>
    <t>st.IC MDA eurasia</t>
  </si>
  <si>
    <t>24.6</t>
  </si>
  <si>
    <t>st.mensenkinderen</t>
  </si>
  <si>
    <t>van476 naar 386</t>
  </si>
  <si>
    <t>a.steenstra</t>
  </si>
  <si>
    <t>hb groep</t>
  </si>
  <si>
    <t>pp beheer</t>
  </si>
  <si>
    <t>23.7</t>
  </si>
  <si>
    <t>m.daling</t>
  </si>
  <si>
    <t>metis garden</t>
  </si>
  <si>
    <t>23.8</t>
  </si>
  <si>
    <t>23.9</t>
  </si>
  <si>
    <t>23.10</t>
  </si>
  <si>
    <t>25.11</t>
  </si>
  <si>
    <t>23.12</t>
  </si>
  <si>
    <t>multisavepay</t>
  </si>
  <si>
    <t>totaal 2019</t>
  </si>
  <si>
    <t>7.3.2020</t>
  </si>
  <si>
    <t>23.6</t>
  </si>
  <si>
    <t>van476/386</t>
  </si>
  <si>
    <t>rondom baba</t>
  </si>
  <si>
    <t>st.burkinafoso</t>
  </si>
  <si>
    <t>st.home plan</t>
  </si>
  <si>
    <t>24.8</t>
  </si>
  <si>
    <t>st.NET</t>
  </si>
  <si>
    <t>23.11</t>
  </si>
  <si>
    <t>gift sehuijzer</t>
  </si>
  <si>
    <t>totaal 2020</t>
  </si>
  <si>
    <t>29.01.2021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</si>
</sst>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€-413]\ * #,##0.00_ ;_ [$€-413]\ * \-#,##0.00_ ;_ [$€-413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4" fontId="0" fillId="0" borderId="0" xfId="0" applyNumberFormat="1"/>
    <xf numFmtId="4" fontId="8" fillId="0" borderId="0" xfId="0" applyNumberFormat="1" applyFont="1"/>
    <xf numFmtId="4" fontId="6" fillId="0" borderId="0" xfId="0" applyNumberFormat="1" applyFont="1"/>
    <xf numFmtId="164" fontId="0" fillId="0" borderId="0" xfId="0" applyNumberFormat="1"/>
    <xf numFmtId="43" fontId="0" fillId="0" borderId="0" xfId="0" applyNumberForma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sqref="A1:G29"/>
    </sheetView>
  </sheetViews>
  <sheetFormatPr defaultRowHeight="15" x14ac:dyDescent="0.25"/>
  <cols>
    <col min="6" max="6" width="11.42578125" bestFit="1" customWidth="1"/>
  </cols>
  <sheetData>
    <row r="1" spans="1:12" ht="15.75" x14ac:dyDescent="0.25">
      <c r="A1" s="2" t="s">
        <v>0</v>
      </c>
    </row>
    <row r="3" spans="1:12" x14ac:dyDescent="0.25">
      <c r="A3" s="7" t="s">
        <v>1</v>
      </c>
      <c r="B3" s="7"/>
      <c r="C3" s="7"/>
    </row>
    <row r="5" spans="1:12" x14ac:dyDescent="0.25">
      <c r="F5" s="3">
        <v>2019</v>
      </c>
      <c r="H5" s="3">
        <v>2018</v>
      </c>
      <c r="J5" s="3">
        <v>2017</v>
      </c>
      <c r="K5" s="3"/>
      <c r="L5" s="3">
        <v>2016</v>
      </c>
    </row>
    <row r="6" spans="1:12" x14ac:dyDescent="0.25">
      <c r="A6" s="4" t="s">
        <v>2</v>
      </c>
    </row>
    <row r="7" spans="1:12" x14ac:dyDescent="0.25">
      <c r="A7" s="5" t="s">
        <v>3</v>
      </c>
      <c r="F7" s="9">
        <v>12000</v>
      </c>
      <c r="H7">
        <v>0</v>
      </c>
      <c r="J7" s="6">
        <v>250</v>
      </c>
      <c r="K7" s="6"/>
      <c r="L7" s="6">
        <v>500</v>
      </c>
    </row>
    <row r="8" spans="1:12" x14ac:dyDescent="0.25">
      <c r="A8" s="5" t="s">
        <v>4</v>
      </c>
      <c r="F8" s="7">
        <v>3.2</v>
      </c>
      <c r="H8" s="7">
        <v>7.48</v>
      </c>
      <c r="J8" s="7">
        <v>0</v>
      </c>
      <c r="K8" s="7"/>
      <c r="L8" s="7">
        <v>53.25</v>
      </c>
    </row>
    <row r="9" spans="1:12" x14ac:dyDescent="0.25">
      <c r="F9" s="9">
        <v>12003.2</v>
      </c>
      <c r="H9">
        <v>7.48</v>
      </c>
      <c r="J9">
        <v>250</v>
      </c>
      <c r="L9">
        <v>553.25</v>
      </c>
    </row>
    <row r="10" spans="1:12" x14ac:dyDescent="0.25">
      <c r="A10" s="8"/>
      <c r="B10" s="4"/>
      <c r="C10" s="5"/>
      <c r="J10" s="5"/>
      <c r="K10" s="5"/>
      <c r="L10" s="5"/>
    </row>
    <row r="11" spans="1:12" x14ac:dyDescent="0.25">
      <c r="A11" s="4" t="s">
        <v>5</v>
      </c>
    </row>
    <row r="12" spans="1:12" x14ac:dyDescent="0.25">
      <c r="A12" s="5" t="s">
        <v>6</v>
      </c>
      <c r="F12" s="12">
        <v>12900</v>
      </c>
      <c r="H12" s="9">
        <v>2000</v>
      </c>
      <c r="J12" s="9">
        <v>2000</v>
      </c>
      <c r="K12" s="9"/>
      <c r="L12" s="9">
        <v>2000</v>
      </c>
    </row>
    <row r="13" spans="1:12" x14ac:dyDescent="0.25">
      <c r="A13" s="5" t="s">
        <v>7</v>
      </c>
      <c r="F13" s="7">
        <v>221.32</v>
      </c>
      <c r="H13" s="7">
        <v>198.98</v>
      </c>
      <c r="J13" s="7">
        <v>210.5</v>
      </c>
      <c r="K13" s="7"/>
      <c r="L13" s="7">
        <v>199.25</v>
      </c>
    </row>
    <row r="14" spans="1:12" x14ac:dyDescent="0.25">
      <c r="F14" s="13">
        <v>13121.32</v>
      </c>
      <c r="H14" s="9">
        <v>2198.98</v>
      </c>
      <c r="J14" s="9">
        <f>SUM(J12:J13)</f>
        <v>2210.5</v>
      </c>
      <c r="K14" s="9"/>
      <c r="L14" s="9">
        <v>2199.25</v>
      </c>
    </row>
    <row r="16" spans="1:12" x14ac:dyDescent="0.25">
      <c r="A16" s="5" t="s">
        <v>8</v>
      </c>
      <c r="F16" s="10">
        <v>-1118.1199999999999</v>
      </c>
      <c r="H16" s="10">
        <v>-2191.5</v>
      </c>
      <c r="J16" s="10">
        <v>-1960.5</v>
      </c>
      <c r="K16" s="10"/>
      <c r="L16" s="10">
        <v>-1646</v>
      </c>
    </row>
    <row r="17" spans="1:12" x14ac:dyDescent="0.25">
      <c r="F17" s="13"/>
    </row>
    <row r="18" spans="1:12" x14ac:dyDescent="0.25">
      <c r="A18" s="4" t="s">
        <v>9</v>
      </c>
      <c r="F18" s="3">
        <v>2019</v>
      </c>
      <c r="H18" s="3">
        <v>2018</v>
      </c>
      <c r="J18" s="3">
        <v>2017</v>
      </c>
      <c r="K18" s="3"/>
      <c r="L18" s="3">
        <v>2016</v>
      </c>
    </row>
    <row r="19" spans="1:12" x14ac:dyDescent="0.25">
      <c r="A19" s="4"/>
      <c r="E19" s="6"/>
    </row>
    <row r="20" spans="1:12" x14ac:dyDescent="0.25">
      <c r="A20" s="4" t="s">
        <v>10</v>
      </c>
    </row>
    <row r="21" spans="1:12" x14ac:dyDescent="0.25">
      <c r="A21" s="5" t="s">
        <v>11</v>
      </c>
      <c r="F21" s="9">
        <v>4045.86</v>
      </c>
      <c r="H21" s="9">
        <v>3163.98</v>
      </c>
      <c r="J21" s="9">
        <v>302.23</v>
      </c>
      <c r="K21" s="9"/>
      <c r="L21" s="9">
        <v>2262.73</v>
      </c>
    </row>
    <row r="22" spans="1:12" x14ac:dyDescent="0.25">
      <c r="A22" s="5" t="s">
        <v>12</v>
      </c>
      <c r="F22" s="11">
        <v>28000</v>
      </c>
      <c r="H22" s="11">
        <v>30000</v>
      </c>
      <c r="J22" s="11">
        <v>35053.25</v>
      </c>
      <c r="K22" s="11"/>
      <c r="L22" s="11">
        <v>35053.25</v>
      </c>
    </row>
    <row r="23" spans="1:12" x14ac:dyDescent="0.25">
      <c r="A23" s="5" t="s">
        <v>13</v>
      </c>
      <c r="C23" s="7"/>
      <c r="F23" s="10">
        <v>32045.86</v>
      </c>
      <c r="H23" s="10">
        <v>33163.980000000003</v>
      </c>
      <c r="J23" s="10">
        <f>SUM(J21:J22)</f>
        <v>35355.480000000003</v>
      </c>
      <c r="K23" s="10"/>
      <c r="L23" s="10">
        <f>SUM(L21:L22)</f>
        <v>37315.980000000003</v>
      </c>
    </row>
    <row r="25" spans="1:12" x14ac:dyDescent="0.25">
      <c r="A25" s="4" t="s">
        <v>14</v>
      </c>
    </row>
    <row r="26" spans="1:12" x14ac:dyDescent="0.25">
      <c r="A26" s="5" t="s">
        <v>15</v>
      </c>
      <c r="F26" s="11">
        <v>32045.86</v>
      </c>
      <c r="H26" s="11">
        <v>33163.980000000003</v>
      </c>
      <c r="J26" s="11">
        <v>35355.480000000003</v>
      </c>
      <c r="K26" s="11"/>
      <c r="L26" s="11">
        <v>37315.980000000003</v>
      </c>
    </row>
    <row r="27" spans="1:12" x14ac:dyDescent="0.25">
      <c r="A27" s="5" t="s">
        <v>16</v>
      </c>
      <c r="F27" s="10">
        <v>32045.86</v>
      </c>
      <c r="H27" s="10">
        <v>33163.980000000003</v>
      </c>
      <c r="J27" s="10">
        <f>SUM(J26)</f>
        <v>35355.480000000003</v>
      </c>
      <c r="K27" s="10"/>
      <c r="L27" s="10">
        <v>37315.980000000003</v>
      </c>
    </row>
    <row r="30" spans="1:12" x14ac:dyDescent="0.25">
      <c r="A30" t="s">
        <v>85</v>
      </c>
    </row>
    <row r="31" spans="1:12" x14ac:dyDescent="0.25">
      <c r="A31" t="s">
        <v>48</v>
      </c>
    </row>
    <row r="32" spans="1:12" x14ac:dyDescent="0.25">
      <c r="A32" t="s">
        <v>49</v>
      </c>
    </row>
    <row r="34" spans="6:7" x14ac:dyDescent="0.25">
      <c r="F34" s="9"/>
      <c r="G34" s="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D26" sqref="D26"/>
    </sheetView>
  </sheetViews>
  <sheetFormatPr defaultRowHeight="15" x14ac:dyDescent="0.25"/>
  <cols>
    <col min="1" max="1" width="6.42578125" customWidth="1"/>
    <col min="2" max="2" width="5.85546875" customWidth="1"/>
    <col min="3" max="3" width="13.28515625" customWidth="1"/>
    <col min="4" max="4" width="10" customWidth="1"/>
    <col min="5" max="5" width="9.85546875" customWidth="1"/>
    <col min="10" max="10" width="9.85546875" bestFit="1" customWidth="1"/>
  </cols>
  <sheetData>
    <row r="1" spans="1:10" x14ac:dyDescent="0.25">
      <c r="A1" t="s">
        <v>17</v>
      </c>
    </row>
    <row r="2" spans="1:10" x14ac:dyDescent="0.25">
      <c r="A2" s="1">
        <v>2017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2262.73</v>
      </c>
      <c r="E4" s="9">
        <v>35053.25</v>
      </c>
      <c r="J4" s="9">
        <v>-37315.980000000003</v>
      </c>
    </row>
    <row r="5" spans="1:10" x14ac:dyDescent="0.25">
      <c r="A5" t="s">
        <v>29</v>
      </c>
      <c r="B5">
        <v>97</v>
      </c>
      <c r="C5" t="s">
        <v>30</v>
      </c>
      <c r="D5">
        <v>-12.55</v>
      </c>
      <c r="G5">
        <v>12.55</v>
      </c>
    </row>
    <row r="6" spans="1:10" x14ac:dyDescent="0.25">
      <c r="A6" t="s">
        <v>31</v>
      </c>
      <c r="B6">
        <v>98</v>
      </c>
      <c r="C6" t="s">
        <v>30</v>
      </c>
      <c r="D6">
        <v>-21.1</v>
      </c>
      <c r="G6">
        <v>21.1</v>
      </c>
    </row>
    <row r="7" spans="1:10" x14ac:dyDescent="0.25">
      <c r="A7" t="s">
        <v>32</v>
      </c>
      <c r="B7">
        <v>99</v>
      </c>
      <c r="C7" t="s">
        <v>30</v>
      </c>
      <c r="D7">
        <v>-4</v>
      </c>
      <c r="G7">
        <v>4</v>
      </c>
    </row>
    <row r="8" spans="1:10" x14ac:dyDescent="0.25">
      <c r="C8" t="s">
        <v>33</v>
      </c>
      <c r="D8" s="9">
        <v>-1000</v>
      </c>
      <c r="F8" s="9">
        <v>1000</v>
      </c>
    </row>
    <row r="9" spans="1:10" x14ac:dyDescent="0.25">
      <c r="A9" t="s">
        <v>34</v>
      </c>
      <c r="B9">
        <v>100</v>
      </c>
      <c r="C9" t="s">
        <v>35</v>
      </c>
      <c r="D9">
        <v>250</v>
      </c>
      <c r="I9">
        <v>-250</v>
      </c>
    </row>
    <row r="10" spans="1:10" x14ac:dyDescent="0.25">
      <c r="C10" t="s">
        <v>30</v>
      </c>
      <c r="D10">
        <v>-12.55</v>
      </c>
      <c r="G10">
        <v>12.55</v>
      </c>
    </row>
    <row r="11" spans="1:10" x14ac:dyDescent="0.25">
      <c r="A11" t="s">
        <v>37</v>
      </c>
      <c r="B11">
        <v>101</v>
      </c>
      <c r="C11" t="s">
        <v>30</v>
      </c>
      <c r="D11">
        <v>-12.71</v>
      </c>
      <c r="G11">
        <v>12.71</v>
      </c>
    </row>
    <row r="12" spans="1:10" x14ac:dyDescent="0.25">
      <c r="A12" t="s">
        <v>38</v>
      </c>
      <c r="B12">
        <v>102</v>
      </c>
      <c r="C12" t="s">
        <v>30</v>
      </c>
      <c r="D12">
        <v>-12.39</v>
      </c>
      <c r="G12">
        <v>12.39</v>
      </c>
    </row>
    <row r="13" spans="1:10" x14ac:dyDescent="0.25">
      <c r="A13" t="s">
        <v>39</v>
      </c>
      <c r="B13">
        <v>103</v>
      </c>
      <c r="C13" t="s">
        <v>40</v>
      </c>
      <c r="D13" s="9">
        <v>-1000</v>
      </c>
      <c r="F13" s="9">
        <v>1000</v>
      </c>
    </row>
    <row r="14" spans="1:10" x14ac:dyDescent="0.25">
      <c r="C14" t="s">
        <v>30</v>
      </c>
      <c r="D14">
        <v>-12.55</v>
      </c>
      <c r="G14">
        <v>12.55</v>
      </c>
    </row>
    <row r="15" spans="1:10" x14ac:dyDescent="0.25">
      <c r="A15" t="s">
        <v>41</v>
      </c>
      <c r="B15">
        <v>104</v>
      </c>
      <c r="C15" t="s">
        <v>30</v>
      </c>
      <c r="D15">
        <v>-12.55</v>
      </c>
      <c r="G15">
        <v>12.55</v>
      </c>
    </row>
    <row r="16" spans="1:10" x14ac:dyDescent="0.25">
      <c r="A16" t="s">
        <v>42</v>
      </c>
      <c r="B16">
        <v>105</v>
      </c>
      <c r="C16" t="s">
        <v>30</v>
      </c>
      <c r="D16">
        <v>-12.55</v>
      </c>
      <c r="G16">
        <v>12.55</v>
      </c>
    </row>
    <row r="17" spans="1:11" x14ac:dyDescent="0.25">
      <c r="C17" t="s">
        <v>43</v>
      </c>
      <c r="D17">
        <v>-59.9</v>
      </c>
      <c r="G17">
        <v>59.9</v>
      </c>
    </row>
    <row r="18" spans="1:11" x14ac:dyDescent="0.25">
      <c r="A18" t="s">
        <v>44</v>
      </c>
      <c r="B18">
        <v>106</v>
      </c>
      <c r="C18" t="s">
        <v>30</v>
      </c>
      <c r="D18">
        <v>-12.55</v>
      </c>
      <c r="G18">
        <v>12.55</v>
      </c>
    </row>
    <row r="19" spans="1:11" x14ac:dyDescent="0.25">
      <c r="A19" t="s">
        <v>45</v>
      </c>
      <c r="B19">
        <v>107</v>
      </c>
      <c r="C19" t="s">
        <v>30</v>
      </c>
      <c r="D19">
        <v>-12.55</v>
      </c>
      <c r="G19">
        <v>12.55</v>
      </c>
    </row>
    <row r="20" spans="1:11" x14ac:dyDescent="0.25">
      <c r="A20" t="s">
        <v>46</v>
      </c>
      <c r="B20">
        <v>108</v>
      </c>
      <c r="C20" t="s">
        <v>30</v>
      </c>
      <c r="D20">
        <v>-12.55</v>
      </c>
      <c r="G20">
        <v>12.55</v>
      </c>
    </row>
    <row r="21" spans="1:11" x14ac:dyDescent="0.25">
      <c r="A21" t="s">
        <v>47</v>
      </c>
      <c r="D21" s="9">
        <f>SUM(D4:D20)</f>
        <v>302.22999999999979</v>
      </c>
      <c r="E21" s="9">
        <f>SUM(E4:E20)</f>
        <v>35053.25</v>
      </c>
      <c r="F21">
        <f>SUM(F4:F20)</f>
        <v>2000</v>
      </c>
      <c r="G21">
        <f>SUM(G4:G20)</f>
        <v>210.50000000000003</v>
      </c>
      <c r="H21">
        <v>0</v>
      </c>
      <c r="I21">
        <f>SUM(I4:I20)</f>
        <v>-250</v>
      </c>
      <c r="J21" s="9">
        <f>SUM(J4:J20)</f>
        <v>-37315.980000000003</v>
      </c>
      <c r="K21" s="9">
        <f>SUM(D21:J21)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workbookViewId="0">
      <selection activeCell="C29" sqref="C29"/>
    </sheetView>
  </sheetViews>
  <sheetFormatPr defaultRowHeight="15" x14ac:dyDescent="0.25"/>
  <cols>
    <col min="1" max="1" width="7" customWidth="1"/>
    <col min="2" max="2" width="6" customWidth="1"/>
    <col min="3" max="3" width="17.28515625" customWidth="1"/>
    <col min="4" max="4" width="11.140625" customWidth="1"/>
    <col min="5" max="5" width="10.42578125" customWidth="1"/>
    <col min="10" max="10" width="10.5703125" customWidth="1"/>
  </cols>
  <sheetData>
    <row r="2" spans="1:10" x14ac:dyDescent="0.25">
      <c r="A2">
        <v>2018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302.23</v>
      </c>
      <c r="E4" s="9">
        <v>35053.25</v>
      </c>
      <c r="J4" s="9">
        <v>-35355.480000000003</v>
      </c>
    </row>
    <row r="5" spans="1:10" x14ac:dyDescent="0.25">
      <c r="A5" t="s">
        <v>50</v>
      </c>
      <c r="B5">
        <v>108</v>
      </c>
      <c r="C5" t="s">
        <v>51</v>
      </c>
      <c r="D5" s="9">
        <v>2060.73</v>
      </c>
      <c r="E5" s="9">
        <v>-2060.73</v>
      </c>
    </row>
    <row r="6" spans="1:10" x14ac:dyDescent="0.25">
      <c r="C6" t="s">
        <v>52</v>
      </c>
      <c r="D6">
        <v>-500</v>
      </c>
      <c r="F6">
        <v>500</v>
      </c>
    </row>
    <row r="7" spans="1:10" x14ac:dyDescent="0.25">
      <c r="A7" t="s">
        <v>53</v>
      </c>
      <c r="B7">
        <v>109</v>
      </c>
      <c r="C7" t="s">
        <v>54</v>
      </c>
      <c r="D7">
        <v>-11.59</v>
      </c>
      <c r="G7">
        <v>11.59</v>
      </c>
    </row>
    <row r="8" spans="1:10" x14ac:dyDescent="0.25">
      <c r="A8" t="s">
        <v>55</v>
      </c>
      <c r="B8">
        <v>110</v>
      </c>
      <c r="C8" t="s">
        <v>54</v>
      </c>
      <c r="D8">
        <v>-11.6</v>
      </c>
      <c r="G8">
        <v>11.6</v>
      </c>
    </row>
    <row r="9" spans="1:10" x14ac:dyDescent="0.25">
      <c r="A9" t="s">
        <v>56</v>
      </c>
      <c r="B9">
        <v>111</v>
      </c>
      <c r="C9" t="s">
        <v>54</v>
      </c>
      <c r="D9">
        <v>-11.59</v>
      </c>
      <c r="G9">
        <v>11.59</v>
      </c>
    </row>
    <row r="10" spans="1:10" x14ac:dyDescent="0.25">
      <c r="A10" t="s">
        <v>34</v>
      </c>
      <c r="B10">
        <v>112</v>
      </c>
      <c r="C10" t="s">
        <v>54</v>
      </c>
      <c r="D10">
        <v>-11.59</v>
      </c>
      <c r="G10">
        <v>11.59</v>
      </c>
    </row>
    <row r="11" spans="1:10" x14ac:dyDescent="0.25">
      <c r="A11" t="s">
        <v>37</v>
      </c>
      <c r="B11">
        <v>113</v>
      </c>
      <c r="C11" t="s">
        <v>57</v>
      </c>
      <c r="D11">
        <v>-500</v>
      </c>
      <c r="F11">
        <v>500</v>
      </c>
    </row>
    <row r="12" spans="1:10" x14ac:dyDescent="0.25">
      <c r="C12" t="s">
        <v>54</v>
      </c>
      <c r="D12">
        <v>-11.59</v>
      </c>
      <c r="G12">
        <v>11.59</v>
      </c>
    </row>
    <row r="13" spans="1:10" x14ac:dyDescent="0.25">
      <c r="A13" t="s">
        <v>58</v>
      </c>
      <c r="B13">
        <v>114</v>
      </c>
      <c r="C13" t="s">
        <v>54</v>
      </c>
      <c r="D13">
        <v>-11.6</v>
      </c>
      <c r="G13">
        <v>11.6</v>
      </c>
    </row>
    <row r="14" spans="1:10" x14ac:dyDescent="0.25">
      <c r="A14" t="s">
        <v>59</v>
      </c>
      <c r="B14">
        <v>115</v>
      </c>
      <c r="C14" t="s">
        <v>54</v>
      </c>
      <c r="D14">
        <v>-11.6</v>
      </c>
      <c r="G14">
        <v>11.6</v>
      </c>
    </row>
    <row r="15" spans="1:10" x14ac:dyDescent="0.25">
      <c r="C15" t="s">
        <v>60</v>
      </c>
      <c r="D15" s="9">
        <v>-1000</v>
      </c>
      <c r="F15" s="9">
        <v>1000</v>
      </c>
    </row>
    <row r="16" spans="1:10" x14ac:dyDescent="0.25">
      <c r="C16" t="s">
        <v>51</v>
      </c>
      <c r="D16" s="9">
        <v>3000</v>
      </c>
      <c r="E16" s="9">
        <v>-3000</v>
      </c>
    </row>
    <row r="17" spans="1:11" x14ac:dyDescent="0.25">
      <c r="A17" t="s">
        <v>41</v>
      </c>
      <c r="B17">
        <v>116</v>
      </c>
      <c r="C17" t="s">
        <v>54</v>
      </c>
      <c r="D17">
        <v>-11.6</v>
      </c>
      <c r="G17">
        <v>11.6</v>
      </c>
    </row>
    <row r="18" spans="1:11" x14ac:dyDescent="0.25">
      <c r="A18" t="s">
        <v>61</v>
      </c>
      <c r="B18">
        <v>117</v>
      </c>
      <c r="C18" t="s">
        <v>54</v>
      </c>
      <c r="D18">
        <v>-11.6</v>
      </c>
      <c r="G18">
        <v>11.6</v>
      </c>
    </row>
    <row r="19" spans="1:11" x14ac:dyDescent="0.25">
      <c r="A19" t="s">
        <v>62</v>
      </c>
      <c r="B19">
        <v>118</v>
      </c>
      <c r="C19" t="s">
        <v>54</v>
      </c>
      <c r="D19">
        <v>-11.6</v>
      </c>
      <c r="G19">
        <v>11.6</v>
      </c>
    </row>
    <row r="20" spans="1:11" x14ac:dyDescent="0.25">
      <c r="A20" t="s">
        <v>45</v>
      </c>
      <c r="B20">
        <v>119</v>
      </c>
      <c r="C20" t="s">
        <v>54</v>
      </c>
      <c r="D20">
        <v>-11.6</v>
      </c>
      <c r="G20">
        <v>11.6</v>
      </c>
    </row>
    <row r="21" spans="1:11" x14ac:dyDescent="0.25">
      <c r="A21" t="s">
        <v>63</v>
      </c>
      <c r="B21">
        <v>120</v>
      </c>
      <c r="C21" t="s">
        <v>54</v>
      </c>
      <c r="D21">
        <v>-11.6</v>
      </c>
      <c r="G21">
        <v>11.6</v>
      </c>
    </row>
    <row r="22" spans="1:11" x14ac:dyDescent="0.25">
      <c r="C22" t="s">
        <v>64</v>
      </c>
      <c r="D22">
        <v>-59.82</v>
      </c>
      <c r="G22">
        <v>59.82</v>
      </c>
    </row>
    <row r="23" spans="1:11" x14ac:dyDescent="0.25">
      <c r="C23" t="s">
        <v>65</v>
      </c>
      <c r="E23">
        <v>7.48</v>
      </c>
      <c r="H23">
        <v>-7.48</v>
      </c>
    </row>
    <row r="24" spans="1:11" x14ac:dyDescent="0.25">
      <c r="A24" t="s">
        <v>47</v>
      </c>
      <c r="D24" s="9">
        <f>SUM(D4:D23)</f>
        <v>3163.9800000000009</v>
      </c>
      <c r="E24" s="9">
        <f>SUM(E4:E23)</f>
        <v>29999.999999999996</v>
      </c>
      <c r="F24">
        <f>SUM(F4:F23)</f>
        <v>2000</v>
      </c>
      <c r="G24">
        <f>SUM(G4:G23)</f>
        <v>198.97999999999996</v>
      </c>
      <c r="H24">
        <f>SUM(H4:H23)</f>
        <v>-7.48</v>
      </c>
      <c r="J24" s="9">
        <f>SUM(J4:J23)</f>
        <v>-35355.480000000003</v>
      </c>
      <c r="K24" s="9">
        <f>SUM(D24:J24)</f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56"/>
  <sheetViews>
    <sheetView topLeftCell="A25" workbookViewId="0">
      <selection activeCell="R36" sqref="R36:R37"/>
    </sheetView>
  </sheetViews>
  <sheetFormatPr defaultRowHeight="15" x14ac:dyDescent="0.25"/>
  <cols>
    <col min="1" max="1" width="5" customWidth="1"/>
    <col min="2" max="2" width="5.28515625" customWidth="1"/>
    <col min="3" max="3" width="18.5703125" customWidth="1"/>
    <col min="4" max="4" width="9.7109375" customWidth="1"/>
    <col min="5" max="5" width="10.42578125" customWidth="1"/>
    <col min="10" max="10" width="9.85546875" bestFit="1" customWidth="1"/>
  </cols>
  <sheetData>
    <row r="2" spans="1:10" x14ac:dyDescent="0.25">
      <c r="A2">
        <v>2019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3163.98</v>
      </c>
      <c r="E4" s="9">
        <v>30000</v>
      </c>
      <c r="J4" s="9">
        <v>-33163.980000000003</v>
      </c>
    </row>
    <row r="5" spans="1:10" x14ac:dyDescent="0.25">
      <c r="A5" t="s">
        <v>29</v>
      </c>
      <c r="B5">
        <v>121</v>
      </c>
      <c r="C5" t="s">
        <v>30</v>
      </c>
      <c r="D5">
        <v>-11.6</v>
      </c>
      <c r="G5">
        <v>11.6</v>
      </c>
    </row>
    <row r="6" spans="1:10" x14ac:dyDescent="0.25">
      <c r="A6" t="s">
        <v>31</v>
      </c>
      <c r="B6">
        <v>122</v>
      </c>
      <c r="C6" t="s">
        <v>30</v>
      </c>
      <c r="D6">
        <v>-11.6</v>
      </c>
      <c r="G6">
        <v>11.6</v>
      </c>
    </row>
    <row r="7" spans="1:10" x14ac:dyDescent="0.25">
      <c r="A7" t="s">
        <v>66</v>
      </c>
      <c r="B7">
        <v>123</v>
      </c>
      <c r="C7" t="s">
        <v>30</v>
      </c>
      <c r="D7">
        <v>-11.6</v>
      </c>
      <c r="G7">
        <v>11.6</v>
      </c>
    </row>
    <row r="8" spans="1:10" x14ac:dyDescent="0.25">
      <c r="A8" t="s">
        <v>67</v>
      </c>
      <c r="B8">
        <v>124</v>
      </c>
      <c r="C8" t="s">
        <v>30</v>
      </c>
      <c r="D8">
        <v>-8.3000000000000007</v>
      </c>
      <c r="G8">
        <v>8.3000000000000007</v>
      </c>
    </row>
    <row r="9" spans="1:10" x14ac:dyDescent="0.25">
      <c r="C9" t="s">
        <v>68</v>
      </c>
      <c r="D9">
        <v>-500</v>
      </c>
      <c r="F9">
        <v>500</v>
      </c>
    </row>
    <row r="10" spans="1:10" x14ac:dyDescent="0.25">
      <c r="A10" t="s">
        <v>69</v>
      </c>
      <c r="B10">
        <v>125</v>
      </c>
      <c r="C10" t="s">
        <v>30</v>
      </c>
      <c r="D10">
        <v>-14.85</v>
      </c>
      <c r="G10">
        <v>14.85</v>
      </c>
    </row>
    <row r="11" spans="1:10" x14ac:dyDescent="0.25">
      <c r="C11" t="s">
        <v>70</v>
      </c>
      <c r="D11" s="9">
        <v>-2400</v>
      </c>
      <c r="F11" s="9">
        <v>2400</v>
      </c>
    </row>
    <row r="12" spans="1:10" x14ac:dyDescent="0.25">
      <c r="C12" t="s">
        <v>71</v>
      </c>
      <c r="D12" s="9">
        <v>2003.2</v>
      </c>
      <c r="E12" s="9">
        <v>-2003.2</v>
      </c>
    </row>
    <row r="13" spans="1:10" x14ac:dyDescent="0.25">
      <c r="C13" t="s">
        <v>72</v>
      </c>
      <c r="D13" s="9">
        <v>5000</v>
      </c>
      <c r="I13" s="9">
        <v>-5000</v>
      </c>
    </row>
    <row r="14" spans="1:10" x14ac:dyDescent="0.25">
      <c r="C14" t="s">
        <v>73</v>
      </c>
      <c r="D14" s="9">
        <v>2500</v>
      </c>
      <c r="I14" s="9">
        <v>-2500</v>
      </c>
    </row>
    <row r="15" spans="1:10" x14ac:dyDescent="0.25">
      <c r="C15" t="s">
        <v>74</v>
      </c>
      <c r="D15" s="9">
        <v>3000</v>
      </c>
      <c r="I15" s="9">
        <v>-3000</v>
      </c>
    </row>
    <row r="16" spans="1:10" x14ac:dyDescent="0.25">
      <c r="A16" t="s">
        <v>75</v>
      </c>
      <c r="B16">
        <v>126</v>
      </c>
      <c r="C16" t="s">
        <v>73</v>
      </c>
      <c r="D16" s="9">
        <v>500</v>
      </c>
      <c r="I16" s="9">
        <v>-500</v>
      </c>
    </row>
    <row r="17" spans="1:11" x14ac:dyDescent="0.25">
      <c r="C17" t="s">
        <v>76</v>
      </c>
      <c r="D17" s="9">
        <v>1000</v>
      </c>
      <c r="I17" s="9">
        <v>-1000</v>
      </c>
    </row>
    <row r="18" spans="1:11" x14ac:dyDescent="0.25">
      <c r="C18" t="s">
        <v>30</v>
      </c>
      <c r="D18" s="9">
        <v>-11.6</v>
      </c>
      <c r="G18">
        <v>11.6</v>
      </c>
    </row>
    <row r="19" spans="1:11" x14ac:dyDescent="0.25">
      <c r="C19" t="s">
        <v>77</v>
      </c>
      <c r="D19" s="9">
        <v>-1000</v>
      </c>
      <c r="F19" s="9">
        <v>1000</v>
      </c>
    </row>
    <row r="20" spans="1:11" x14ac:dyDescent="0.25">
      <c r="A20" t="s">
        <v>78</v>
      </c>
      <c r="B20">
        <v>127</v>
      </c>
      <c r="C20" t="s">
        <v>77</v>
      </c>
      <c r="D20" s="9">
        <v>-4000</v>
      </c>
      <c r="F20" s="9">
        <v>4000</v>
      </c>
    </row>
    <row r="21" spans="1:11" x14ac:dyDescent="0.25">
      <c r="C21" t="s">
        <v>77</v>
      </c>
      <c r="D21" s="9">
        <v>-5000</v>
      </c>
      <c r="F21" s="9">
        <v>5000</v>
      </c>
    </row>
    <row r="22" spans="1:11" x14ac:dyDescent="0.25">
      <c r="C22" t="s">
        <v>30</v>
      </c>
      <c r="D22" s="9">
        <v>-33.93</v>
      </c>
      <c r="G22">
        <v>33.93</v>
      </c>
    </row>
    <row r="23" spans="1:11" x14ac:dyDescent="0.25">
      <c r="A23" t="s">
        <v>79</v>
      </c>
      <c r="B23">
        <v>128</v>
      </c>
      <c r="C23" t="s">
        <v>30</v>
      </c>
      <c r="D23" s="9">
        <v>-11.62</v>
      </c>
      <c r="G23">
        <v>11.62</v>
      </c>
    </row>
    <row r="24" spans="1:11" x14ac:dyDescent="0.25">
      <c r="A24" t="s">
        <v>80</v>
      </c>
      <c r="B24">
        <v>129</v>
      </c>
      <c r="C24" t="s">
        <v>30</v>
      </c>
      <c r="D24" s="9">
        <v>-11.6</v>
      </c>
      <c r="G24">
        <v>11.6</v>
      </c>
    </row>
    <row r="25" spans="1:11" x14ac:dyDescent="0.25">
      <c r="A25" t="s">
        <v>81</v>
      </c>
      <c r="B25">
        <v>130</v>
      </c>
      <c r="C25" t="s">
        <v>30</v>
      </c>
      <c r="D25" s="9">
        <v>-11.6</v>
      </c>
      <c r="G25">
        <v>11.6</v>
      </c>
    </row>
    <row r="26" spans="1:11" x14ac:dyDescent="0.25">
      <c r="A26" t="s">
        <v>82</v>
      </c>
      <c r="B26">
        <v>131</v>
      </c>
      <c r="C26" t="s">
        <v>30</v>
      </c>
      <c r="D26" s="9">
        <v>-11.6</v>
      </c>
      <c r="G26">
        <v>11.6</v>
      </c>
    </row>
    <row r="27" spans="1:11" x14ac:dyDescent="0.25">
      <c r="A27" t="s">
        <v>46</v>
      </c>
      <c r="B27">
        <v>132</v>
      </c>
      <c r="C27" t="s">
        <v>30</v>
      </c>
      <c r="D27" s="9">
        <v>-11.6</v>
      </c>
      <c r="G27">
        <v>11.6</v>
      </c>
    </row>
    <row r="28" spans="1:11" x14ac:dyDescent="0.25">
      <c r="C28" t="s">
        <v>83</v>
      </c>
      <c r="D28" s="9">
        <v>-59.82</v>
      </c>
      <c r="G28">
        <v>59.82</v>
      </c>
    </row>
    <row r="29" spans="1:11" x14ac:dyDescent="0.25">
      <c r="C29" t="s">
        <v>25</v>
      </c>
      <c r="D29" s="9"/>
      <c r="E29">
        <v>3.2</v>
      </c>
      <c r="H29">
        <v>-3.2</v>
      </c>
    </row>
    <row r="30" spans="1:11" x14ac:dyDescent="0.25">
      <c r="A30" t="s">
        <v>84</v>
      </c>
      <c r="D30" s="9">
        <f t="shared" ref="D30:J30" si="0">SUM(D4:D29)</f>
        <v>4045.8599999999974</v>
      </c>
      <c r="E30" s="9">
        <f t="shared" si="0"/>
        <v>28000</v>
      </c>
      <c r="F30">
        <f t="shared" si="0"/>
        <v>12900</v>
      </c>
      <c r="G30">
        <f t="shared" si="0"/>
        <v>221.31999999999996</v>
      </c>
      <c r="H30">
        <f t="shared" si="0"/>
        <v>-3.2</v>
      </c>
      <c r="I30">
        <f t="shared" si="0"/>
        <v>-12000</v>
      </c>
      <c r="J30" s="9">
        <f t="shared" si="0"/>
        <v>-33163.980000000003</v>
      </c>
      <c r="K30" s="9">
        <f>SUM(D30:J30)</f>
        <v>0</v>
      </c>
    </row>
    <row r="34" spans="1:11" x14ac:dyDescent="0.25">
      <c r="A34" s="1">
        <v>2020</v>
      </c>
    </row>
    <row r="35" spans="1:11" x14ac:dyDescent="0.25">
      <c r="A35" s="4" t="s">
        <v>18</v>
      </c>
      <c r="B35" s="4" t="s">
        <v>19</v>
      </c>
      <c r="C35" s="4" t="s">
        <v>20</v>
      </c>
      <c r="D35" s="4" t="s">
        <v>21</v>
      </c>
      <c r="E35" s="4" t="s">
        <v>22</v>
      </c>
      <c r="F35" s="4" t="s">
        <v>23</v>
      </c>
      <c r="G35" s="4" t="s">
        <v>24</v>
      </c>
      <c r="H35" s="4" t="s">
        <v>25</v>
      </c>
      <c r="I35" s="4" t="s">
        <v>36</v>
      </c>
      <c r="J35" s="4" t="s">
        <v>28</v>
      </c>
    </row>
    <row r="36" spans="1:11" x14ac:dyDescent="0.25">
      <c r="A36" t="s">
        <v>26</v>
      </c>
      <c r="C36" t="s">
        <v>27</v>
      </c>
      <c r="D36" s="9">
        <v>4045.86</v>
      </c>
      <c r="E36" s="9">
        <v>28000</v>
      </c>
      <c r="J36" s="9">
        <v>-32045.86</v>
      </c>
      <c r="K36" s="9">
        <f t="shared" ref="K36:K56" si="1">SUM(D36:J36)</f>
        <v>0</v>
      </c>
    </row>
    <row r="37" spans="1:11" x14ac:dyDescent="0.25">
      <c r="A37">
        <v>2</v>
      </c>
      <c r="B37">
        <v>133</v>
      </c>
      <c r="C37" t="s">
        <v>30</v>
      </c>
      <c r="D37">
        <v>-11.6</v>
      </c>
      <c r="G37">
        <v>11.6</v>
      </c>
      <c r="K37">
        <f t="shared" si="1"/>
        <v>0</v>
      </c>
    </row>
    <row r="38" spans="1:11" x14ac:dyDescent="0.25">
      <c r="A38">
        <v>3</v>
      </c>
      <c r="B38">
        <v>134</v>
      </c>
      <c r="C38" t="s">
        <v>30</v>
      </c>
      <c r="D38">
        <v>-11.6</v>
      </c>
      <c r="G38">
        <v>11.6</v>
      </c>
      <c r="K38">
        <f t="shared" si="1"/>
        <v>0</v>
      </c>
    </row>
    <row r="39" spans="1:11" x14ac:dyDescent="0.25">
      <c r="A39">
        <v>4</v>
      </c>
      <c r="B39">
        <v>135</v>
      </c>
      <c r="C39" t="s">
        <v>30</v>
      </c>
      <c r="D39">
        <v>-11.55</v>
      </c>
      <c r="G39">
        <v>11.55</v>
      </c>
      <c r="K39">
        <f t="shared" si="1"/>
        <v>0</v>
      </c>
    </row>
    <row r="40" spans="1:11" x14ac:dyDescent="0.25">
      <c r="A40">
        <v>5</v>
      </c>
      <c r="B40">
        <v>136</v>
      </c>
      <c r="C40" t="s">
        <v>30</v>
      </c>
      <c r="D40">
        <v>-11.64</v>
      </c>
      <c r="G40">
        <v>11.64</v>
      </c>
      <c r="K40">
        <f t="shared" si="1"/>
        <v>0</v>
      </c>
    </row>
    <row r="41" spans="1:11" x14ac:dyDescent="0.25">
      <c r="A41" t="s">
        <v>86</v>
      </c>
      <c r="B41">
        <v>137</v>
      </c>
      <c r="C41" t="s">
        <v>30</v>
      </c>
      <c r="D41">
        <v>-9.9</v>
      </c>
      <c r="G41">
        <v>9.9</v>
      </c>
      <c r="K41">
        <f t="shared" si="1"/>
        <v>0</v>
      </c>
    </row>
    <row r="42" spans="1:11" x14ac:dyDescent="0.25">
      <c r="A42" t="s">
        <v>75</v>
      </c>
      <c r="B42">
        <v>138</v>
      </c>
      <c r="C42" t="s">
        <v>30</v>
      </c>
      <c r="D42">
        <v>-9.99</v>
      </c>
      <c r="G42">
        <v>9.99</v>
      </c>
      <c r="K42">
        <f t="shared" si="1"/>
        <v>0</v>
      </c>
    </row>
    <row r="43" spans="1:11" x14ac:dyDescent="0.25">
      <c r="C43" t="s">
        <v>87</v>
      </c>
      <c r="D43" s="9">
        <v>1000</v>
      </c>
      <c r="E43" s="9">
        <v>-1000</v>
      </c>
      <c r="K43" s="9">
        <f t="shared" si="1"/>
        <v>0</v>
      </c>
    </row>
    <row r="44" spans="1:11" x14ac:dyDescent="0.25">
      <c r="C44" t="s">
        <v>88</v>
      </c>
      <c r="D44" s="9">
        <v>-1200</v>
      </c>
      <c r="F44" s="9">
        <v>1200</v>
      </c>
      <c r="K44" s="9">
        <f t="shared" si="1"/>
        <v>0</v>
      </c>
    </row>
    <row r="45" spans="1:11" x14ac:dyDescent="0.25">
      <c r="C45" t="s">
        <v>89</v>
      </c>
      <c r="D45">
        <v>-500</v>
      </c>
      <c r="F45">
        <v>500</v>
      </c>
      <c r="K45">
        <f t="shared" si="1"/>
        <v>0</v>
      </c>
    </row>
    <row r="46" spans="1:11" x14ac:dyDescent="0.25">
      <c r="C46" t="s">
        <v>90</v>
      </c>
      <c r="D46" s="9">
        <v>-2300</v>
      </c>
      <c r="F46" s="9">
        <v>2300</v>
      </c>
      <c r="K46" s="9">
        <f t="shared" si="1"/>
        <v>0</v>
      </c>
    </row>
    <row r="47" spans="1:11" x14ac:dyDescent="0.25">
      <c r="A47" t="s">
        <v>91</v>
      </c>
      <c r="B47">
        <v>139</v>
      </c>
      <c r="C47" t="s">
        <v>30</v>
      </c>
      <c r="D47" s="9">
        <v>-9.94</v>
      </c>
      <c r="G47">
        <v>9.94</v>
      </c>
      <c r="K47" s="9">
        <f t="shared" si="1"/>
        <v>0</v>
      </c>
    </row>
    <row r="48" spans="1:11" x14ac:dyDescent="0.25">
      <c r="A48" t="s">
        <v>79</v>
      </c>
      <c r="B48">
        <v>140</v>
      </c>
      <c r="C48" t="s">
        <v>30</v>
      </c>
      <c r="D48" s="9">
        <v>-9.94</v>
      </c>
      <c r="G48">
        <v>9.94</v>
      </c>
      <c r="K48" s="9">
        <f t="shared" si="1"/>
        <v>0</v>
      </c>
    </row>
    <row r="49" spans="1:11" x14ac:dyDescent="0.25">
      <c r="C49" t="s">
        <v>87</v>
      </c>
      <c r="D49" s="9">
        <v>1000</v>
      </c>
      <c r="E49" s="9">
        <v>-1000</v>
      </c>
      <c r="K49" s="9">
        <f t="shared" si="1"/>
        <v>0</v>
      </c>
    </row>
    <row r="50" spans="1:11" x14ac:dyDescent="0.25">
      <c r="C50" t="s">
        <v>92</v>
      </c>
      <c r="D50" s="9">
        <v>-1000</v>
      </c>
      <c r="F50" s="9">
        <v>1000</v>
      </c>
      <c r="K50" s="9">
        <f t="shared" si="1"/>
        <v>0</v>
      </c>
    </row>
    <row r="51" spans="1:11" x14ac:dyDescent="0.25">
      <c r="A51" t="s">
        <v>80</v>
      </c>
      <c r="B51">
        <v>141</v>
      </c>
      <c r="C51" t="s">
        <v>30</v>
      </c>
      <c r="D51" s="9">
        <v>-9.9700000000000006</v>
      </c>
      <c r="G51">
        <v>9.9700000000000006</v>
      </c>
      <c r="K51" s="9">
        <f t="shared" si="1"/>
        <v>0</v>
      </c>
    </row>
    <row r="52" spans="1:11" x14ac:dyDescent="0.25">
      <c r="A52" t="s">
        <v>93</v>
      </c>
      <c r="B52">
        <v>142</v>
      </c>
      <c r="C52" t="s">
        <v>30</v>
      </c>
      <c r="D52" s="9">
        <v>-9.9499999999999993</v>
      </c>
      <c r="G52">
        <v>9.9499999999999993</v>
      </c>
      <c r="K52" s="9">
        <f t="shared" si="1"/>
        <v>0</v>
      </c>
    </row>
    <row r="53" spans="1:11" x14ac:dyDescent="0.25">
      <c r="A53" t="s">
        <v>82</v>
      </c>
      <c r="B53">
        <v>143</v>
      </c>
      <c r="C53" t="s">
        <v>30</v>
      </c>
      <c r="D53" s="9">
        <v>-9.9499999999999993</v>
      </c>
      <c r="G53">
        <v>9.9499999999999993</v>
      </c>
      <c r="K53" s="9">
        <f t="shared" si="1"/>
        <v>0</v>
      </c>
    </row>
    <row r="54" spans="1:11" x14ac:dyDescent="0.25">
      <c r="C54" t="s">
        <v>94</v>
      </c>
      <c r="D54" s="9">
        <v>100</v>
      </c>
      <c r="I54">
        <v>-100</v>
      </c>
      <c r="K54" s="9">
        <f t="shared" si="1"/>
        <v>0</v>
      </c>
    </row>
    <row r="55" spans="1:11" x14ac:dyDescent="0.25">
      <c r="A55" t="s">
        <v>46</v>
      </c>
      <c r="C55" t="s">
        <v>25</v>
      </c>
      <c r="D55" s="9"/>
      <c r="E55">
        <v>2.89</v>
      </c>
      <c r="H55">
        <v>-2.89</v>
      </c>
      <c r="K55" s="9">
        <f t="shared" si="1"/>
        <v>0</v>
      </c>
    </row>
    <row r="56" spans="1:11" x14ac:dyDescent="0.25">
      <c r="A56" t="s">
        <v>95</v>
      </c>
      <c r="D56" s="9">
        <f t="shared" ref="D56:J56" si="2">SUM(D36:D55)</f>
        <v>1029.8299999999997</v>
      </c>
      <c r="E56" s="9">
        <f t="shared" si="2"/>
        <v>26002.89</v>
      </c>
      <c r="F56">
        <f t="shared" si="2"/>
        <v>5000</v>
      </c>
      <c r="G56">
        <f t="shared" si="2"/>
        <v>116.03</v>
      </c>
      <c r="H56">
        <f t="shared" si="2"/>
        <v>-2.89</v>
      </c>
      <c r="I56">
        <f t="shared" si="2"/>
        <v>-100</v>
      </c>
      <c r="J56" s="9">
        <f t="shared" si="2"/>
        <v>-32045.86</v>
      </c>
      <c r="K56" s="9">
        <f t="shared" si="1"/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FA4D-B712-49E0-945D-2FB882A91DF1}">
  <dimension ref="A1:H32"/>
  <sheetViews>
    <sheetView tabSelected="1" workbookViewId="0">
      <selection activeCell="B34" sqref="B34"/>
    </sheetView>
  </sheetViews>
  <sheetFormatPr defaultRowHeight="15" x14ac:dyDescent="0.25"/>
  <cols>
    <col min="8" max="8" width="11.85546875" customWidth="1"/>
  </cols>
  <sheetData>
    <row r="1" spans="1:8" ht="15.75" x14ac:dyDescent="0.25">
      <c r="A1" s="2" t="s">
        <v>0</v>
      </c>
    </row>
    <row r="3" spans="1:8" x14ac:dyDescent="0.25">
      <c r="A3" s="7" t="s">
        <v>1</v>
      </c>
      <c r="B3" s="7"/>
      <c r="C3" s="7"/>
    </row>
    <row r="5" spans="1:8" x14ac:dyDescent="0.25">
      <c r="F5" s="3">
        <v>2020</v>
      </c>
      <c r="H5" s="3">
        <v>2019</v>
      </c>
    </row>
    <row r="6" spans="1:8" x14ac:dyDescent="0.25">
      <c r="A6" s="4" t="s">
        <v>2</v>
      </c>
    </row>
    <row r="7" spans="1:8" x14ac:dyDescent="0.25">
      <c r="A7" s="5" t="s">
        <v>3</v>
      </c>
      <c r="F7">
        <v>100</v>
      </c>
      <c r="H7" s="9">
        <v>12000</v>
      </c>
    </row>
    <row r="8" spans="1:8" x14ac:dyDescent="0.25">
      <c r="A8" s="5" t="s">
        <v>4</v>
      </c>
      <c r="F8" s="7">
        <v>2.89</v>
      </c>
      <c r="H8" s="7">
        <v>3.2</v>
      </c>
    </row>
    <row r="9" spans="1:8" x14ac:dyDescent="0.25">
      <c r="F9">
        <v>102.89</v>
      </c>
      <c r="H9" s="9">
        <v>12003.2</v>
      </c>
    </row>
    <row r="10" spans="1:8" x14ac:dyDescent="0.25">
      <c r="A10" s="8"/>
      <c r="B10" s="4"/>
      <c r="C10" s="5"/>
    </row>
    <row r="11" spans="1:8" x14ac:dyDescent="0.25">
      <c r="A11" s="4" t="s">
        <v>5</v>
      </c>
    </row>
    <row r="12" spans="1:8" x14ac:dyDescent="0.25">
      <c r="A12" s="5" t="s">
        <v>6</v>
      </c>
      <c r="F12" s="9">
        <v>5000</v>
      </c>
      <c r="H12" s="12">
        <v>12900</v>
      </c>
    </row>
    <row r="13" spans="1:8" x14ac:dyDescent="0.25">
      <c r="A13" s="5" t="s">
        <v>7</v>
      </c>
      <c r="F13" s="7">
        <v>116.03</v>
      </c>
      <c r="H13" s="7">
        <v>221.32</v>
      </c>
    </row>
    <row r="14" spans="1:8" x14ac:dyDescent="0.25">
      <c r="F14" s="9">
        <v>5116.03</v>
      </c>
      <c r="H14" s="13">
        <v>13121.32</v>
      </c>
    </row>
    <row r="16" spans="1:8" x14ac:dyDescent="0.25">
      <c r="A16" s="5" t="s">
        <v>8</v>
      </c>
      <c r="F16" s="10">
        <v>-5013.1400000000003</v>
      </c>
      <c r="H16" s="10">
        <v>-1118.1199999999999</v>
      </c>
    </row>
    <row r="17" spans="1:8" x14ac:dyDescent="0.25">
      <c r="H17" s="13"/>
    </row>
    <row r="18" spans="1:8" x14ac:dyDescent="0.25">
      <c r="A18" s="4" t="s">
        <v>9</v>
      </c>
      <c r="F18" s="3">
        <v>2020</v>
      </c>
      <c r="H18" s="3">
        <v>2019</v>
      </c>
    </row>
    <row r="19" spans="1:8" x14ac:dyDescent="0.25">
      <c r="A19" s="4"/>
      <c r="E19" s="6"/>
    </row>
    <row r="20" spans="1:8" x14ac:dyDescent="0.25">
      <c r="A20" s="4" t="s">
        <v>10</v>
      </c>
    </row>
    <row r="21" spans="1:8" x14ac:dyDescent="0.25">
      <c r="A21" s="5" t="s">
        <v>11</v>
      </c>
      <c r="F21" s="9">
        <v>1029.83</v>
      </c>
      <c r="H21" s="9">
        <v>4045.86</v>
      </c>
    </row>
    <row r="22" spans="1:8" x14ac:dyDescent="0.25">
      <c r="A22" s="5" t="s">
        <v>12</v>
      </c>
      <c r="F22" s="11">
        <v>26002.89</v>
      </c>
      <c r="H22" s="11">
        <v>28000</v>
      </c>
    </row>
    <row r="23" spans="1:8" x14ac:dyDescent="0.25">
      <c r="A23" s="5" t="s">
        <v>13</v>
      </c>
      <c r="C23" s="7"/>
      <c r="F23" s="10">
        <f>SUM(F21:F22)</f>
        <v>27032.720000000001</v>
      </c>
      <c r="H23" s="10">
        <v>32045.86</v>
      </c>
    </row>
    <row r="25" spans="1:8" x14ac:dyDescent="0.25">
      <c r="A25" s="4" t="s">
        <v>14</v>
      </c>
    </row>
    <row r="26" spans="1:8" x14ac:dyDescent="0.25">
      <c r="A26" s="5" t="s">
        <v>15</v>
      </c>
      <c r="F26" s="11">
        <v>27032.720000000001</v>
      </c>
      <c r="H26" s="11">
        <v>32045.86</v>
      </c>
    </row>
    <row r="27" spans="1:8" x14ac:dyDescent="0.25">
      <c r="A27" s="5" t="s">
        <v>16</v>
      </c>
      <c r="F27" s="10">
        <v>27032.720000000001</v>
      </c>
      <c r="H27" s="10">
        <v>32045.86</v>
      </c>
    </row>
    <row r="28" spans="1:8" x14ac:dyDescent="0.25">
      <c r="E28" s="14"/>
    </row>
    <row r="30" spans="1:8" x14ac:dyDescent="0.25">
      <c r="A30" t="s">
        <v>96</v>
      </c>
    </row>
    <row r="31" spans="1:8" x14ac:dyDescent="0.25">
      <c r="A31" t="s">
        <v>48</v>
      </c>
    </row>
    <row r="32" spans="1:8" x14ac:dyDescent="0.25">
      <c r="A3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2021-01-29T16:35:34Z</cp:lastPrinted>
  <dcterms:created xsi:type="dcterms:W3CDTF">2018-05-23T15:08:09Z</dcterms:created>
  <dcterms:modified xsi:type="dcterms:W3CDTF">2021-01-29T18:52:08Z</dcterms:modified>
</cp:coreProperties>
</file>