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e Steenstra\Documents\2-persoonlijk\Anne en Geke stichting\"/>
    </mc:Choice>
  </mc:AlternateContent>
  <xr:revisionPtr revIDLastSave="0" documentId="8_{38F2A290-32AE-4D41-AD28-E8BFA9690F0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Blad1" sheetId="1" r:id="rId1"/>
    <sheet name="Blad2" sheetId="2" r:id="rId2"/>
    <sheet name="Blad3" sheetId="3" r:id="rId3"/>
    <sheet name="Blad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0" i="4" l="1"/>
  <c r="K30" i="4" s="1"/>
  <c r="E30" i="4"/>
  <c r="F30" i="4"/>
  <c r="G30" i="4"/>
  <c r="H30" i="4"/>
  <c r="I30" i="4"/>
  <c r="J30" i="4"/>
  <c r="D24" i="3" l="1"/>
  <c r="K24" i="3" s="1"/>
  <c r="E24" i="3"/>
  <c r="F24" i="3"/>
  <c r="G24" i="3"/>
  <c r="H24" i="3"/>
  <c r="J24" i="3"/>
  <c r="J27" i="1" l="1"/>
  <c r="J23" i="1"/>
  <c r="J14" i="1"/>
  <c r="D21" i="2" l="1"/>
  <c r="E21" i="2"/>
  <c r="F21" i="2"/>
  <c r="G21" i="2"/>
  <c r="I21" i="2"/>
  <c r="J21" i="2"/>
  <c r="L23" i="1"/>
  <c r="K21" i="2" l="1"/>
</calcChain>
</file>

<file path=xl/sharedStrings.xml><?xml version="1.0" encoding="utf-8"?>
<sst xmlns="http://schemas.openxmlformats.org/spreadsheetml/2006/main" count="157" uniqueCount="86">
  <si>
    <t>Anne en Geke Steenstra Stichting</t>
  </si>
  <si>
    <t>Staat van baten en lasten</t>
  </si>
  <si>
    <t>Baten</t>
  </si>
  <si>
    <t>Ontvangen giften</t>
  </si>
  <si>
    <t>Ontvangen  rente</t>
  </si>
  <si>
    <t>Lasten</t>
  </si>
  <si>
    <t>Verstrekte bijdragen</t>
  </si>
  <si>
    <t>algemene kosten</t>
  </si>
  <si>
    <t>Resultaat</t>
  </si>
  <si>
    <t>Balansen</t>
  </si>
  <si>
    <t>Activa</t>
  </si>
  <si>
    <t>Bank, rekening courant</t>
  </si>
  <si>
    <t>Bank, spaarrekening</t>
  </si>
  <si>
    <t>totaal activa</t>
  </si>
  <si>
    <t>Passiva</t>
  </si>
  <si>
    <t>Eigen vermogen</t>
  </si>
  <si>
    <t>totaal passiva</t>
  </si>
  <si>
    <t>Boekhouding vanaf 1.1.2017</t>
  </si>
  <si>
    <t>datum</t>
  </si>
  <si>
    <t>nr.</t>
  </si>
  <si>
    <t>omschrijving</t>
  </si>
  <si>
    <t>bank...386</t>
  </si>
  <si>
    <t>bank...476</t>
  </si>
  <si>
    <t>bijdragen</t>
  </si>
  <si>
    <t>kosten</t>
  </si>
  <si>
    <t>rente</t>
  </si>
  <si>
    <t>1.1</t>
  </si>
  <si>
    <t>saldi</t>
  </si>
  <si>
    <t xml:space="preserve">        p.m.</t>
  </si>
  <si>
    <t>27.2</t>
  </si>
  <si>
    <t>rabokosten</t>
  </si>
  <si>
    <t>27.3</t>
  </si>
  <si>
    <t>27.4</t>
  </si>
  <si>
    <t>st.IC NDA Eu</t>
  </si>
  <si>
    <t>25.5</t>
  </si>
  <si>
    <t>MAPaul</t>
  </si>
  <si>
    <t>giften</t>
  </si>
  <si>
    <t>27.6</t>
  </si>
  <si>
    <t>27.7</t>
  </si>
  <si>
    <t>25.8</t>
  </si>
  <si>
    <t>diac.armenie</t>
  </si>
  <si>
    <t>27.9</t>
  </si>
  <si>
    <t>26.10</t>
  </si>
  <si>
    <t>icepay-anbi</t>
  </si>
  <si>
    <t>27.11</t>
  </si>
  <si>
    <t>27.12</t>
  </si>
  <si>
    <t>31.12</t>
  </si>
  <si>
    <t>totaal</t>
  </si>
  <si>
    <t>S.E.Huijzer</t>
  </si>
  <si>
    <t>penningmeester</t>
  </si>
  <si>
    <t>25.1</t>
  </si>
  <si>
    <t>van 476</t>
  </si>
  <si>
    <t>vriendeb v.bamban</t>
  </si>
  <si>
    <t>27.02</t>
  </si>
  <si>
    <t>kosten rabo</t>
  </si>
  <si>
    <t>27.03</t>
  </si>
  <si>
    <t>26.4</t>
  </si>
  <si>
    <t>st.cama beth.mali</t>
  </si>
  <si>
    <t>26.7</t>
  </si>
  <si>
    <t>27.8</t>
  </si>
  <si>
    <t>st.mensenkindere</t>
  </si>
  <si>
    <t>25.10</t>
  </si>
  <si>
    <t>28.11</t>
  </si>
  <si>
    <t>25.1.19</t>
  </si>
  <si>
    <t>icepay anbi</t>
  </si>
  <si>
    <t>intrest 2018</t>
  </si>
  <si>
    <t>23.4</t>
  </si>
  <si>
    <t>23.5</t>
  </si>
  <si>
    <t>st.IC MDA eurasia</t>
  </si>
  <si>
    <t>24.6</t>
  </si>
  <si>
    <t>st.mensenkinderen</t>
  </si>
  <si>
    <t>van476 naar 386</t>
  </si>
  <si>
    <t>a.steenstra</t>
  </si>
  <si>
    <t>hb groep</t>
  </si>
  <si>
    <t>pp beheer</t>
  </si>
  <si>
    <t>23.7</t>
  </si>
  <si>
    <t>m.daling</t>
  </si>
  <si>
    <t>metis garden</t>
  </si>
  <si>
    <t>23.8</t>
  </si>
  <si>
    <t>23.9</t>
  </si>
  <si>
    <t>23.10</t>
  </si>
  <si>
    <t>25.11</t>
  </si>
  <si>
    <t>23.12</t>
  </si>
  <si>
    <t>multisavepay</t>
  </si>
  <si>
    <t>totaal 2019</t>
  </si>
  <si>
    <t>7.3.2020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</si>
</sst>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[$€-413]\ * #,##0.00_ ;_ [$€-413]\ * \-#,##0.00_ ;_ [$€-413]\ * &quot;-&quot;??_ ;_ @_ 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0"/>
      <name val="Arial"/>
      <family val="2"/>
    </font>
    <font>
      <sz val="10"/>
      <name val="Arial"/>
      <family val="2"/>
    </font>
    <font>
      <u/>
      <sz val="11"/>
      <color theme="1"/>
      <name val="Calibri"/>
      <family val="2"/>
      <scheme val="minor"/>
    </font>
    <font>
      <b/>
      <u/>
      <sz val="10"/>
      <name val="Arial"/>
      <family val="2"/>
    </font>
    <font>
      <u val="double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2" fontId="0" fillId="0" borderId="0" xfId="0" applyNumberFormat="1"/>
    <xf numFmtId="0" fontId="6" fillId="0" borderId="0" xfId="0" applyFont="1"/>
    <xf numFmtId="0" fontId="7" fillId="0" borderId="0" xfId="0" applyFont="1"/>
    <xf numFmtId="4" fontId="0" fillId="0" borderId="0" xfId="0" applyNumberFormat="1"/>
    <xf numFmtId="4" fontId="8" fillId="0" borderId="0" xfId="0" applyNumberFormat="1" applyFont="1"/>
    <xf numFmtId="4" fontId="6" fillId="0" borderId="0" xfId="0" applyNumberFormat="1" applyFont="1"/>
    <xf numFmtId="164" fontId="0" fillId="0" borderId="0" xfId="0" applyNumberFormat="1"/>
    <xf numFmtId="43" fontId="0" fillId="0" borderId="0" xfId="0" applyNumberForma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"/>
  <sheetViews>
    <sheetView tabSelected="1" workbookViewId="0">
      <selection activeCell="D5" sqref="D5"/>
    </sheetView>
  </sheetViews>
  <sheetFormatPr defaultRowHeight="15" x14ac:dyDescent="0.25"/>
  <cols>
    <col min="6" max="6" width="11.42578125" bestFit="1" customWidth="1"/>
  </cols>
  <sheetData>
    <row r="1" spans="1:12" ht="15.75" x14ac:dyDescent="0.25">
      <c r="A1" s="2" t="s">
        <v>0</v>
      </c>
    </row>
    <row r="3" spans="1:12" x14ac:dyDescent="0.25">
      <c r="A3" s="7" t="s">
        <v>1</v>
      </c>
      <c r="B3" s="7"/>
      <c r="C3" s="7"/>
    </row>
    <row r="5" spans="1:12" x14ac:dyDescent="0.25">
      <c r="F5" s="3">
        <v>2019</v>
      </c>
      <c r="H5" s="3">
        <v>2018</v>
      </c>
      <c r="J5" s="3">
        <v>2017</v>
      </c>
      <c r="K5" s="3"/>
      <c r="L5" s="3">
        <v>2016</v>
      </c>
    </row>
    <row r="6" spans="1:12" x14ac:dyDescent="0.25">
      <c r="A6" s="4" t="s">
        <v>2</v>
      </c>
    </row>
    <row r="7" spans="1:12" x14ac:dyDescent="0.25">
      <c r="A7" s="5" t="s">
        <v>3</v>
      </c>
      <c r="F7" s="9">
        <v>12000</v>
      </c>
      <c r="H7">
        <v>0</v>
      </c>
      <c r="J7" s="6">
        <v>250</v>
      </c>
      <c r="K7" s="6"/>
      <c r="L7" s="6">
        <v>500</v>
      </c>
    </row>
    <row r="8" spans="1:12" x14ac:dyDescent="0.25">
      <c r="A8" s="5" t="s">
        <v>4</v>
      </c>
      <c r="F8" s="7">
        <v>3.2</v>
      </c>
      <c r="H8" s="7">
        <v>7.48</v>
      </c>
      <c r="J8" s="7">
        <v>0</v>
      </c>
      <c r="K8" s="7"/>
      <c r="L8" s="7">
        <v>53.25</v>
      </c>
    </row>
    <row r="9" spans="1:12" x14ac:dyDescent="0.25">
      <c r="F9" s="9">
        <v>12003.2</v>
      </c>
      <c r="H9">
        <v>7.48</v>
      </c>
      <c r="J9">
        <v>250</v>
      </c>
      <c r="L9">
        <v>553.25</v>
      </c>
    </row>
    <row r="10" spans="1:12" x14ac:dyDescent="0.25">
      <c r="A10" s="8"/>
      <c r="B10" s="4"/>
      <c r="C10" s="5"/>
      <c r="J10" s="5"/>
      <c r="K10" s="5"/>
      <c r="L10" s="5"/>
    </row>
    <row r="11" spans="1:12" x14ac:dyDescent="0.25">
      <c r="A11" s="4" t="s">
        <v>5</v>
      </c>
    </row>
    <row r="12" spans="1:12" x14ac:dyDescent="0.25">
      <c r="A12" s="5" t="s">
        <v>6</v>
      </c>
      <c r="F12" s="12">
        <v>12900</v>
      </c>
      <c r="H12" s="9">
        <v>2000</v>
      </c>
      <c r="J12" s="9">
        <v>2000</v>
      </c>
      <c r="K12" s="9"/>
      <c r="L12" s="9">
        <v>2000</v>
      </c>
    </row>
    <row r="13" spans="1:12" x14ac:dyDescent="0.25">
      <c r="A13" s="5" t="s">
        <v>7</v>
      </c>
      <c r="F13" s="7">
        <v>221.32</v>
      </c>
      <c r="H13" s="7">
        <v>198.98</v>
      </c>
      <c r="J13" s="7">
        <v>210.5</v>
      </c>
      <c r="K13" s="7"/>
      <c r="L13" s="7">
        <v>199.25</v>
      </c>
    </row>
    <row r="14" spans="1:12" x14ac:dyDescent="0.25">
      <c r="F14" s="13">
        <v>13121.32</v>
      </c>
      <c r="H14" s="9">
        <v>2198.98</v>
      </c>
      <c r="J14" s="9">
        <f>SUM(J12:J13)</f>
        <v>2210.5</v>
      </c>
      <c r="K14" s="9"/>
      <c r="L14" s="9">
        <v>2199.25</v>
      </c>
    </row>
    <row r="16" spans="1:12" x14ac:dyDescent="0.25">
      <c r="A16" s="5" t="s">
        <v>8</v>
      </c>
      <c r="F16" s="10">
        <v>-1118.1199999999999</v>
      </c>
      <c r="H16" s="10">
        <v>-2191.5</v>
      </c>
      <c r="J16" s="10">
        <v>-1960.5</v>
      </c>
      <c r="K16" s="10"/>
      <c r="L16" s="10">
        <v>-1646</v>
      </c>
    </row>
    <row r="17" spans="1:12" x14ac:dyDescent="0.25">
      <c r="F17" s="13"/>
    </row>
    <row r="18" spans="1:12" x14ac:dyDescent="0.25">
      <c r="A18" s="4" t="s">
        <v>9</v>
      </c>
      <c r="F18" s="3">
        <v>2019</v>
      </c>
      <c r="H18" s="3">
        <v>2018</v>
      </c>
      <c r="J18" s="3">
        <v>2017</v>
      </c>
      <c r="K18" s="3"/>
      <c r="L18" s="3">
        <v>2016</v>
      </c>
    </row>
    <row r="19" spans="1:12" x14ac:dyDescent="0.25">
      <c r="A19" s="4"/>
      <c r="E19" s="6"/>
    </row>
    <row r="20" spans="1:12" x14ac:dyDescent="0.25">
      <c r="A20" s="4" t="s">
        <v>10</v>
      </c>
    </row>
    <row r="21" spans="1:12" x14ac:dyDescent="0.25">
      <c r="A21" s="5" t="s">
        <v>11</v>
      </c>
      <c r="F21" s="9">
        <v>4045.86</v>
      </c>
      <c r="H21" s="9">
        <v>3163.98</v>
      </c>
      <c r="J21" s="9">
        <v>302.23</v>
      </c>
      <c r="K21" s="9"/>
      <c r="L21" s="9">
        <v>2262.73</v>
      </c>
    </row>
    <row r="22" spans="1:12" x14ac:dyDescent="0.25">
      <c r="A22" s="5" t="s">
        <v>12</v>
      </c>
      <c r="F22" s="11">
        <v>28000</v>
      </c>
      <c r="H22" s="11">
        <v>30000</v>
      </c>
      <c r="J22" s="11">
        <v>35053.25</v>
      </c>
      <c r="K22" s="11"/>
      <c r="L22" s="11">
        <v>35053.25</v>
      </c>
    </row>
    <row r="23" spans="1:12" x14ac:dyDescent="0.25">
      <c r="A23" s="5" t="s">
        <v>13</v>
      </c>
      <c r="C23" s="7"/>
      <c r="F23" s="10">
        <v>32045.86</v>
      </c>
      <c r="H23" s="10">
        <v>33163.980000000003</v>
      </c>
      <c r="J23" s="10">
        <f>SUM(J21:J22)</f>
        <v>35355.480000000003</v>
      </c>
      <c r="K23" s="10"/>
      <c r="L23" s="10">
        <f>SUM(L21:L22)</f>
        <v>37315.980000000003</v>
      </c>
    </row>
    <row r="25" spans="1:12" x14ac:dyDescent="0.25">
      <c r="A25" s="4" t="s">
        <v>14</v>
      </c>
    </row>
    <row r="26" spans="1:12" x14ac:dyDescent="0.25">
      <c r="A26" s="5" t="s">
        <v>15</v>
      </c>
      <c r="F26" s="11">
        <v>32045.86</v>
      </c>
      <c r="H26" s="11">
        <v>33163.980000000003</v>
      </c>
      <c r="J26" s="11">
        <v>35355.480000000003</v>
      </c>
      <c r="K26" s="11"/>
      <c r="L26" s="11">
        <v>37315.980000000003</v>
      </c>
    </row>
    <row r="27" spans="1:12" x14ac:dyDescent="0.25">
      <c r="A27" s="5" t="s">
        <v>16</v>
      </c>
      <c r="F27" s="10">
        <v>32045.86</v>
      </c>
      <c r="H27" s="10">
        <v>33163.980000000003</v>
      </c>
      <c r="J27" s="10">
        <f>SUM(J26)</f>
        <v>35355.480000000003</v>
      </c>
      <c r="K27" s="10"/>
      <c r="L27" s="10">
        <v>37315.980000000003</v>
      </c>
    </row>
    <row r="30" spans="1:12" x14ac:dyDescent="0.25">
      <c r="A30" t="s">
        <v>85</v>
      </c>
    </row>
    <row r="31" spans="1:12" x14ac:dyDescent="0.25">
      <c r="A31" t="s">
        <v>48</v>
      </c>
    </row>
    <row r="32" spans="1:12" x14ac:dyDescent="0.25">
      <c r="A32" t="s">
        <v>49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1"/>
  <sheetViews>
    <sheetView workbookViewId="0">
      <selection activeCell="D26" sqref="D26"/>
    </sheetView>
  </sheetViews>
  <sheetFormatPr defaultRowHeight="15" x14ac:dyDescent="0.25"/>
  <cols>
    <col min="1" max="1" width="6.42578125" customWidth="1"/>
    <col min="2" max="2" width="5.85546875" customWidth="1"/>
    <col min="3" max="3" width="13.28515625" customWidth="1"/>
    <col min="4" max="4" width="10" customWidth="1"/>
    <col min="5" max="5" width="9.85546875" customWidth="1"/>
    <col min="10" max="10" width="9.85546875" bestFit="1" customWidth="1"/>
  </cols>
  <sheetData>
    <row r="1" spans="1:10" x14ac:dyDescent="0.25">
      <c r="A1" t="s">
        <v>17</v>
      </c>
    </row>
    <row r="2" spans="1:10" x14ac:dyDescent="0.25">
      <c r="A2" s="1">
        <v>2017</v>
      </c>
    </row>
    <row r="3" spans="1:10" x14ac:dyDescent="0.25">
      <c r="A3" s="4" t="s">
        <v>18</v>
      </c>
      <c r="B3" s="4" t="s">
        <v>19</v>
      </c>
      <c r="C3" s="4" t="s">
        <v>20</v>
      </c>
      <c r="D3" s="4" t="s">
        <v>21</v>
      </c>
      <c r="E3" s="4" t="s">
        <v>22</v>
      </c>
      <c r="F3" s="4" t="s">
        <v>23</v>
      </c>
      <c r="G3" s="4" t="s">
        <v>24</v>
      </c>
      <c r="H3" s="4" t="s">
        <v>25</v>
      </c>
      <c r="I3" s="4" t="s">
        <v>36</v>
      </c>
      <c r="J3" s="4" t="s">
        <v>28</v>
      </c>
    </row>
    <row r="4" spans="1:10" x14ac:dyDescent="0.25">
      <c r="A4" t="s">
        <v>26</v>
      </c>
      <c r="C4" t="s">
        <v>27</v>
      </c>
      <c r="D4" s="9">
        <v>2262.73</v>
      </c>
      <c r="E4" s="9">
        <v>35053.25</v>
      </c>
      <c r="J4" s="9">
        <v>-37315.980000000003</v>
      </c>
    </row>
    <row r="5" spans="1:10" x14ac:dyDescent="0.25">
      <c r="A5" t="s">
        <v>29</v>
      </c>
      <c r="B5">
        <v>97</v>
      </c>
      <c r="C5" t="s">
        <v>30</v>
      </c>
      <c r="D5">
        <v>-12.55</v>
      </c>
      <c r="G5">
        <v>12.55</v>
      </c>
    </row>
    <row r="6" spans="1:10" x14ac:dyDescent="0.25">
      <c r="A6" t="s">
        <v>31</v>
      </c>
      <c r="B6">
        <v>98</v>
      </c>
      <c r="C6" t="s">
        <v>30</v>
      </c>
      <c r="D6">
        <v>-21.1</v>
      </c>
      <c r="G6">
        <v>21.1</v>
      </c>
    </row>
    <row r="7" spans="1:10" x14ac:dyDescent="0.25">
      <c r="A7" t="s">
        <v>32</v>
      </c>
      <c r="B7">
        <v>99</v>
      </c>
      <c r="C7" t="s">
        <v>30</v>
      </c>
      <c r="D7">
        <v>-4</v>
      </c>
      <c r="G7">
        <v>4</v>
      </c>
    </row>
    <row r="8" spans="1:10" x14ac:dyDescent="0.25">
      <c r="C8" t="s">
        <v>33</v>
      </c>
      <c r="D8" s="9">
        <v>-1000</v>
      </c>
      <c r="F8" s="9">
        <v>1000</v>
      </c>
    </row>
    <row r="9" spans="1:10" x14ac:dyDescent="0.25">
      <c r="A9" t="s">
        <v>34</v>
      </c>
      <c r="B9">
        <v>100</v>
      </c>
      <c r="C9" t="s">
        <v>35</v>
      </c>
      <c r="D9">
        <v>250</v>
      </c>
      <c r="I9">
        <v>-250</v>
      </c>
    </row>
    <row r="10" spans="1:10" x14ac:dyDescent="0.25">
      <c r="C10" t="s">
        <v>30</v>
      </c>
      <c r="D10">
        <v>-12.55</v>
      </c>
      <c r="G10">
        <v>12.55</v>
      </c>
    </row>
    <row r="11" spans="1:10" x14ac:dyDescent="0.25">
      <c r="A11" t="s">
        <v>37</v>
      </c>
      <c r="B11">
        <v>101</v>
      </c>
      <c r="C11" t="s">
        <v>30</v>
      </c>
      <c r="D11">
        <v>-12.71</v>
      </c>
      <c r="G11">
        <v>12.71</v>
      </c>
    </row>
    <row r="12" spans="1:10" x14ac:dyDescent="0.25">
      <c r="A12" t="s">
        <v>38</v>
      </c>
      <c r="B12">
        <v>102</v>
      </c>
      <c r="C12" t="s">
        <v>30</v>
      </c>
      <c r="D12">
        <v>-12.39</v>
      </c>
      <c r="G12">
        <v>12.39</v>
      </c>
    </row>
    <row r="13" spans="1:10" x14ac:dyDescent="0.25">
      <c r="A13" t="s">
        <v>39</v>
      </c>
      <c r="B13">
        <v>103</v>
      </c>
      <c r="C13" t="s">
        <v>40</v>
      </c>
      <c r="D13" s="9">
        <v>-1000</v>
      </c>
      <c r="F13" s="9">
        <v>1000</v>
      </c>
    </row>
    <row r="14" spans="1:10" x14ac:dyDescent="0.25">
      <c r="C14" t="s">
        <v>30</v>
      </c>
      <c r="D14">
        <v>-12.55</v>
      </c>
      <c r="G14">
        <v>12.55</v>
      </c>
    </row>
    <row r="15" spans="1:10" x14ac:dyDescent="0.25">
      <c r="A15" t="s">
        <v>41</v>
      </c>
      <c r="B15">
        <v>104</v>
      </c>
      <c r="C15" t="s">
        <v>30</v>
      </c>
      <c r="D15">
        <v>-12.55</v>
      </c>
      <c r="G15">
        <v>12.55</v>
      </c>
    </row>
    <row r="16" spans="1:10" x14ac:dyDescent="0.25">
      <c r="A16" t="s">
        <v>42</v>
      </c>
      <c r="B16">
        <v>105</v>
      </c>
      <c r="C16" t="s">
        <v>30</v>
      </c>
      <c r="D16">
        <v>-12.55</v>
      </c>
      <c r="G16">
        <v>12.55</v>
      </c>
    </row>
    <row r="17" spans="1:11" x14ac:dyDescent="0.25">
      <c r="C17" t="s">
        <v>43</v>
      </c>
      <c r="D17">
        <v>-59.9</v>
      </c>
      <c r="G17">
        <v>59.9</v>
      </c>
    </row>
    <row r="18" spans="1:11" x14ac:dyDescent="0.25">
      <c r="A18" t="s">
        <v>44</v>
      </c>
      <c r="B18">
        <v>106</v>
      </c>
      <c r="C18" t="s">
        <v>30</v>
      </c>
      <c r="D18">
        <v>-12.55</v>
      </c>
      <c r="G18">
        <v>12.55</v>
      </c>
    </row>
    <row r="19" spans="1:11" x14ac:dyDescent="0.25">
      <c r="A19" t="s">
        <v>45</v>
      </c>
      <c r="B19">
        <v>107</v>
      </c>
      <c r="C19" t="s">
        <v>30</v>
      </c>
      <c r="D19">
        <v>-12.55</v>
      </c>
      <c r="G19">
        <v>12.55</v>
      </c>
    </row>
    <row r="20" spans="1:11" x14ac:dyDescent="0.25">
      <c r="A20" t="s">
        <v>46</v>
      </c>
      <c r="B20">
        <v>108</v>
      </c>
      <c r="C20" t="s">
        <v>30</v>
      </c>
      <c r="D20">
        <v>-12.55</v>
      </c>
      <c r="G20">
        <v>12.55</v>
      </c>
    </row>
    <row r="21" spans="1:11" x14ac:dyDescent="0.25">
      <c r="A21" t="s">
        <v>47</v>
      </c>
      <c r="D21" s="9">
        <f>SUM(D4:D20)</f>
        <v>302.22999999999979</v>
      </c>
      <c r="E21" s="9">
        <f>SUM(E4:E20)</f>
        <v>35053.25</v>
      </c>
      <c r="F21">
        <f>SUM(F4:F20)</f>
        <v>2000</v>
      </c>
      <c r="G21">
        <f>SUM(G4:G20)</f>
        <v>210.50000000000003</v>
      </c>
      <c r="H21">
        <v>0</v>
      </c>
      <c r="I21">
        <f>SUM(I4:I20)</f>
        <v>-250</v>
      </c>
      <c r="J21" s="9">
        <f>SUM(J4:J20)</f>
        <v>-37315.980000000003</v>
      </c>
      <c r="K21" s="9">
        <f>SUM(D21:J21)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K24"/>
  <sheetViews>
    <sheetView workbookViewId="0">
      <selection activeCell="C29" sqref="C29"/>
    </sheetView>
  </sheetViews>
  <sheetFormatPr defaultRowHeight="15" x14ac:dyDescent="0.25"/>
  <cols>
    <col min="1" max="1" width="7" customWidth="1"/>
    <col min="2" max="2" width="6" customWidth="1"/>
    <col min="3" max="3" width="17.28515625" customWidth="1"/>
    <col min="4" max="4" width="11.140625" customWidth="1"/>
    <col min="5" max="5" width="10.42578125" customWidth="1"/>
    <col min="10" max="10" width="10.5703125" customWidth="1"/>
  </cols>
  <sheetData>
    <row r="2" spans="1:10" x14ac:dyDescent="0.25">
      <c r="A2">
        <v>2018</v>
      </c>
    </row>
    <row r="3" spans="1:10" x14ac:dyDescent="0.25">
      <c r="A3" s="4" t="s">
        <v>18</v>
      </c>
      <c r="B3" s="4" t="s">
        <v>19</v>
      </c>
      <c r="C3" s="4" t="s">
        <v>20</v>
      </c>
      <c r="D3" s="4" t="s">
        <v>21</v>
      </c>
      <c r="E3" s="4" t="s">
        <v>22</v>
      </c>
      <c r="F3" s="4" t="s">
        <v>23</v>
      </c>
      <c r="G3" s="4" t="s">
        <v>24</v>
      </c>
      <c r="H3" s="4" t="s">
        <v>25</v>
      </c>
      <c r="I3" s="4" t="s">
        <v>36</v>
      </c>
      <c r="J3" s="4" t="s">
        <v>28</v>
      </c>
    </row>
    <row r="4" spans="1:10" x14ac:dyDescent="0.25">
      <c r="A4" t="s">
        <v>26</v>
      </c>
      <c r="C4" t="s">
        <v>27</v>
      </c>
      <c r="D4" s="9">
        <v>302.23</v>
      </c>
      <c r="E4" s="9">
        <v>35053.25</v>
      </c>
      <c r="J4" s="9">
        <v>-35355.480000000003</v>
      </c>
    </row>
    <row r="5" spans="1:10" x14ac:dyDescent="0.25">
      <c r="A5" t="s">
        <v>50</v>
      </c>
      <c r="B5">
        <v>108</v>
      </c>
      <c r="C5" t="s">
        <v>51</v>
      </c>
      <c r="D5" s="9">
        <v>2060.73</v>
      </c>
      <c r="E5" s="9">
        <v>-2060.73</v>
      </c>
    </row>
    <row r="6" spans="1:10" x14ac:dyDescent="0.25">
      <c r="C6" t="s">
        <v>52</v>
      </c>
      <c r="D6">
        <v>-500</v>
      </c>
      <c r="F6">
        <v>500</v>
      </c>
    </row>
    <row r="7" spans="1:10" x14ac:dyDescent="0.25">
      <c r="A7" t="s">
        <v>53</v>
      </c>
      <c r="B7">
        <v>109</v>
      </c>
      <c r="C7" t="s">
        <v>54</v>
      </c>
      <c r="D7">
        <v>-11.59</v>
      </c>
      <c r="G7">
        <v>11.59</v>
      </c>
    </row>
    <row r="8" spans="1:10" x14ac:dyDescent="0.25">
      <c r="A8" t="s">
        <v>55</v>
      </c>
      <c r="B8">
        <v>110</v>
      </c>
      <c r="C8" t="s">
        <v>54</v>
      </c>
      <c r="D8">
        <v>-11.6</v>
      </c>
      <c r="G8">
        <v>11.6</v>
      </c>
    </row>
    <row r="9" spans="1:10" x14ac:dyDescent="0.25">
      <c r="A9" t="s">
        <v>56</v>
      </c>
      <c r="B9">
        <v>111</v>
      </c>
      <c r="C9" t="s">
        <v>54</v>
      </c>
      <c r="D9">
        <v>-11.59</v>
      </c>
      <c r="G9">
        <v>11.59</v>
      </c>
    </row>
    <row r="10" spans="1:10" x14ac:dyDescent="0.25">
      <c r="A10" t="s">
        <v>34</v>
      </c>
      <c r="B10">
        <v>112</v>
      </c>
      <c r="C10" t="s">
        <v>54</v>
      </c>
      <c r="D10">
        <v>-11.59</v>
      </c>
      <c r="G10">
        <v>11.59</v>
      </c>
    </row>
    <row r="11" spans="1:10" x14ac:dyDescent="0.25">
      <c r="A11" t="s">
        <v>37</v>
      </c>
      <c r="B11">
        <v>113</v>
      </c>
      <c r="C11" t="s">
        <v>57</v>
      </c>
      <c r="D11">
        <v>-500</v>
      </c>
      <c r="F11">
        <v>500</v>
      </c>
    </row>
    <row r="12" spans="1:10" x14ac:dyDescent="0.25">
      <c r="C12" t="s">
        <v>54</v>
      </c>
      <c r="D12">
        <v>-11.59</v>
      </c>
      <c r="G12">
        <v>11.59</v>
      </c>
    </row>
    <row r="13" spans="1:10" x14ac:dyDescent="0.25">
      <c r="A13" t="s">
        <v>58</v>
      </c>
      <c r="B13">
        <v>114</v>
      </c>
      <c r="C13" t="s">
        <v>54</v>
      </c>
      <c r="D13">
        <v>-11.6</v>
      </c>
      <c r="G13">
        <v>11.6</v>
      </c>
    </row>
    <row r="14" spans="1:10" x14ac:dyDescent="0.25">
      <c r="A14" t="s">
        <v>59</v>
      </c>
      <c r="B14">
        <v>115</v>
      </c>
      <c r="C14" t="s">
        <v>54</v>
      </c>
      <c r="D14">
        <v>-11.6</v>
      </c>
      <c r="G14">
        <v>11.6</v>
      </c>
    </row>
    <row r="15" spans="1:10" x14ac:dyDescent="0.25">
      <c r="C15" t="s">
        <v>60</v>
      </c>
      <c r="D15" s="9">
        <v>-1000</v>
      </c>
      <c r="F15" s="9">
        <v>1000</v>
      </c>
    </row>
    <row r="16" spans="1:10" x14ac:dyDescent="0.25">
      <c r="C16" t="s">
        <v>51</v>
      </c>
      <c r="D16" s="9">
        <v>3000</v>
      </c>
      <c r="E16" s="9">
        <v>-3000</v>
      </c>
    </row>
    <row r="17" spans="1:11" x14ac:dyDescent="0.25">
      <c r="A17" t="s">
        <v>41</v>
      </c>
      <c r="B17">
        <v>116</v>
      </c>
      <c r="C17" t="s">
        <v>54</v>
      </c>
      <c r="D17">
        <v>-11.6</v>
      </c>
      <c r="G17">
        <v>11.6</v>
      </c>
    </row>
    <row r="18" spans="1:11" x14ac:dyDescent="0.25">
      <c r="A18" t="s">
        <v>61</v>
      </c>
      <c r="B18">
        <v>117</v>
      </c>
      <c r="C18" t="s">
        <v>54</v>
      </c>
      <c r="D18">
        <v>-11.6</v>
      </c>
      <c r="G18">
        <v>11.6</v>
      </c>
    </row>
    <row r="19" spans="1:11" x14ac:dyDescent="0.25">
      <c r="A19" t="s">
        <v>62</v>
      </c>
      <c r="B19">
        <v>118</v>
      </c>
      <c r="C19" t="s">
        <v>54</v>
      </c>
      <c r="D19">
        <v>-11.6</v>
      </c>
      <c r="G19">
        <v>11.6</v>
      </c>
    </row>
    <row r="20" spans="1:11" x14ac:dyDescent="0.25">
      <c r="A20" t="s">
        <v>45</v>
      </c>
      <c r="B20">
        <v>119</v>
      </c>
      <c r="C20" t="s">
        <v>54</v>
      </c>
      <c r="D20">
        <v>-11.6</v>
      </c>
      <c r="G20">
        <v>11.6</v>
      </c>
    </row>
    <row r="21" spans="1:11" x14ac:dyDescent="0.25">
      <c r="A21" t="s">
        <v>63</v>
      </c>
      <c r="B21">
        <v>120</v>
      </c>
      <c r="C21" t="s">
        <v>54</v>
      </c>
      <c r="D21">
        <v>-11.6</v>
      </c>
      <c r="G21">
        <v>11.6</v>
      </c>
    </row>
    <row r="22" spans="1:11" x14ac:dyDescent="0.25">
      <c r="C22" t="s">
        <v>64</v>
      </c>
      <c r="D22">
        <v>-59.82</v>
      </c>
      <c r="G22">
        <v>59.82</v>
      </c>
    </row>
    <row r="23" spans="1:11" x14ac:dyDescent="0.25">
      <c r="C23" t="s">
        <v>65</v>
      </c>
      <c r="E23">
        <v>7.48</v>
      </c>
      <c r="H23">
        <v>-7.48</v>
      </c>
    </row>
    <row r="24" spans="1:11" x14ac:dyDescent="0.25">
      <c r="A24" t="s">
        <v>47</v>
      </c>
      <c r="D24" s="9">
        <f>SUM(D4:D23)</f>
        <v>3163.9800000000009</v>
      </c>
      <c r="E24" s="9">
        <f>SUM(E4:E23)</f>
        <v>29999.999999999996</v>
      </c>
      <c r="F24">
        <f>SUM(F4:F23)</f>
        <v>2000</v>
      </c>
      <c r="G24">
        <f>SUM(G4:G23)</f>
        <v>198.97999999999996</v>
      </c>
      <c r="H24">
        <f>SUM(H4:H23)</f>
        <v>-7.48</v>
      </c>
      <c r="J24" s="9">
        <f>SUM(J4:J23)</f>
        <v>-35355.480000000003</v>
      </c>
      <c r="K24" s="9">
        <f>SUM(D24:J24)</f>
        <v>0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30"/>
  <sheetViews>
    <sheetView workbookViewId="0">
      <selection activeCell="H39" sqref="H39"/>
    </sheetView>
  </sheetViews>
  <sheetFormatPr defaultRowHeight="15" x14ac:dyDescent="0.25"/>
  <cols>
    <col min="1" max="1" width="5" customWidth="1"/>
    <col min="2" max="2" width="5.28515625" customWidth="1"/>
    <col min="3" max="3" width="18.5703125" customWidth="1"/>
    <col min="4" max="4" width="9.7109375" customWidth="1"/>
    <col min="5" max="5" width="10.42578125" customWidth="1"/>
    <col min="10" max="10" width="9.85546875" bestFit="1" customWidth="1"/>
  </cols>
  <sheetData>
    <row r="2" spans="1:10" x14ac:dyDescent="0.25">
      <c r="A2">
        <v>2019</v>
      </c>
    </row>
    <row r="3" spans="1:10" x14ac:dyDescent="0.25">
      <c r="A3" s="4" t="s">
        <v>18</v>
      </c>
      <c r="B3" s="4" t="s">
        <v>19</v>
      </c>
      <c r="C3" s="4" t="s">
        <v>20</v>
      </c>
      <c r="D3" s="4" t="s">
        <v>21</v>
      </c>
      <c r="E3" s="4" t="s">
        <v>22</v>
      </c>
      <c r="F3" s="4" t="s">
        <v>23</v>
      </c>
      <c r="G3" s="4" t="s">
        <v>24</v>
      </c>
      <c r="H3" s="4" t="s">
        <v>25</v>
      </c>
      <c r="I3" s="4" t="s">
        <v>36</v>
      </c>
      <c r="J3" s="4" t="s">
        <v>28</v>
      </c>
    </row>
    <row r="4" spans="1:10" x14ac:dyDescent="0.25">
      <c r="A4" t="s">
        <v>26</v>
      </c>
      <c r="C4" t="s">
        <v>27</v>
      </c>
      <c r="D4" s="9">
        <v>3163.98</v>
      </c>
      <c r="E4" s="9">
        <v>30000</v>
      </c>
      <c r="J4" s="9">
        <v>-33163.980000000003</v>
      </c>
    </row>
    <row r="5" spans="1:10" x14ac:dyDescent="0.25">
      <c r="A5" t="s">
        <v>29</v>
      </c>
      <c r="B5">
        <v>121</v>
      </c>
      <c r="C5" t="s">
        <v>30</v>
      </c>
      <c r="D5">
        <v>-11.6</v>
      </c>
      <c r="G5">
        <v>11.6</v>
      </c>
    </row>
    <row r="6" spans="1:10" x14ac:dyDescent="0.25">
      <c r="A6" t="s">
        <v>31</v>
      </c>
      <c r="B6">
        <v>122</v>
      </c>
      <c r="C6" t="s">
        <v>30</v>
      </c>
      <c r="D6">
        <v>-11.6</v>
      </c>
      <c r="G6">
        <v>11.6</v>
      </c>
    </row>
    <row r="7" spans="1:10" x14ac:dyDescent="0.25">
      <c r="A7" t="s">
        <v>66</v>
      </c>
      <c r="B7">
        <v>123</v>
      </c>
      <c r="C7" t="s">
        <v>30</v>
      </c>
      <c r="D7">
        <v>-11.6</v>
      </c>
      <c r="G7">
        <v>11.6</v>
      </c>
    </row>
    <row r="8" spans="1:10" x14ac:dyDescent="0.25">
      <c r="A8" t="s">
        <v>67</v>
      </c>
      <c r="B8">
        <v>124</v>
      </c>
      <c r="C8" t="s">
        <v>30</v>
      </c>
      <c r="D8">
        <v>-8.3000000000000007</v>
      </c>
      <c r="G8">
        <v>8.3000000000000007</v>
      </c>
    </row>
    <row r="9" spans="1:10" x14ac:dyDescent="0.25">
      <c r="C9" t="s">
        <v>68</v>
      </c>
      <c r="D9">
        <v>-500</v>
      </c>
      <c r="F9">
        <v>500</v>
      </c>
    </row>
    <row r="10" spans="1:10" x14ac:dyDescent="0.25">
      <c r="A10" t="s">
        <v>69</v>
      </c>
      <c r="B10">
        <v>125</v>
      </c>
      <c r="C10" t="s">
        <v>30</v>
      </c>
      <c r="D10">
        <v>-14.85</v>
      </c>
      <c r="G10">
        <v>14.85</v>
      </c>
    </row>
    <row r="11" spans="1:10" x14ac:dyDescent="0.25">
      <c r="C11" t="s">
        <v>70</v>
      </c>
      <c r="D11" s="9">
        <v>-2400</v>
      </c>
      <c r="F11" s="9">
        <v>2400</v>
      </c>
    </row>
    <row r="12" spans="1:10" x14ac:dyDescent="0.25">
      <c r="C12" t="s">
        <v>71</v>
      </c>
      <c r="D12" s="9">
        <v>2003.2</v>
      </c>
      <c r="E12" s="9">
        <v>-2003.2</v>
      </c>
    </row>
    <row r="13" spans="1:10" x14ac:dyDescent="0.25">
      <c r="C13" t="s">
        <v>72</v>
      </c>
      <c r="D13" s="9">
        <v>5000</v>
      </c>
      <c r="I13" s="9">
        <v>-5000</v>
      </c>
    </row>
    <row r="14" spans="1:10" x14ac:dyDescent="0.25">
      <c r="C14" t="s">
        <v>73</v>
      </c>
      <c r="D14" s="9">
        <v>2500</v>
      </c>
      <c r="I14" s="9">
        <v>-2500</v>
      </c>
    </row>
    <row r="15" spans="1:10" x14ac:dyDescent="0.25">
      <c r="C15" t="s">
        <v>74</v>
      </c>
      <c r="D15" s="9">
        <v>3000</v>
      </c>
      <c r="I15" s="9">
        <v>-3000</v>
      </c>
    </row>
    <row r="16" spans="1:10" x14ac:dyDescent="0.25">
      <c r="A16" t="s">
        <v>75</v>
      </c>
      <c r="B16">
        <v>126</v>
      </c>
      <c r="C16" t="s">
        <v>73</v>
      </c>
      <c r="D16" s="9">
        <v>500</v>
      </c>
      <c r="I16" s="9">
        <v>-500</v>
      </c>
    </row>
    <row r="17" spans="1:11" x14ac:dyDescent="0.25">
      <c r="C17" t="s">
        <v>76</v>
      </c>
      <c r="D17" s="9">
        <v>1000</v>
      </c>
      <c r="I17" s="9">
        <v>-1000</v>
      </c>
    </row>
    <row r="18" spans="1:11" x14ac:dyDescent="0.25">
      <c r="C18" t="s">
        <v>30</v>
      </c>
      <c r="D18" s="9">
        <v>-11.6</v>
      </c>
      <c r="G18">
        <v>11.6</v>
      </c>
    </row>
    <row r="19" spans="1:11" x14ac:dyDescent="0.25">
      <c r="C19" t="s">
        <v>77</v>
      </c>
      <c r="D19" s="9">
        <v>-1000</v>
      </c>
      <c r="F19" s="9">
        <v>1000</v>
      </c>
    </row>
    <row r="20" spans="1:11" x14ac:dyDescent="0.25">
      <c r="A20" t="s">
        <v>78</v>
      </c>
      <c r="B20">
        <v>127</v>
      </c>
      <c r="C20" t="s">
        <v>77</v>
      </c>
      <c r="D20" s="9">
        <v>-4000</v>
      </c>
      <c r="F20" s="9">
        <v>4000</v>
      </c>
    </row>
    <row r="21" spans="1:11" x14ac:dyDescent="0.25">
      <c r="C21" t="s">
        <v>77</v>
      </c>
      <c r="D21" s="9">
        <v>-5000</v>
      </c>
      <c r="F21" s="9">
        <v>5000</v>
      </c>
    </row>
    <row r="22" spans="1:11" x14ac:dyDescent="0.25">
      <c r="C22" t="s">
        <v>30</v>
      </c>
      <c r="D22" s="9">
        <v>-33.93</v>
      </c>
      <c r="G22">
        <v>33.93</v>
      </c>
    </row>
    <row r="23" spans="1:11" x14ac:dyDescent="0.25">
      <c r="A23" t="s">
        <v>79</v>
      </c>
      <c r="B23">
        <v>128</v>
      </c>
      <c r="C23" t="s">
        <v>30</v>
      </c>
      <c r="D23" s="9">
        <v>-11.62</v>
      </c>
      <c r="G23">
        <v>11.62</v>
      </c>
    </row>
    <row r="24" spans="1:11" x14ac:dyDescent="0.25">
      <c r="A24" t="s">
        <v>80</v>
      </c>
      <c r="B24">
        <v>129</v>
      </c>
      <c r="C24" t="s">
        <v>30</v>
      </c>
      <c r="D24" s="9">
        <v>-11.6</v>
      </c>
      <c r="G24">
        <v>11.6</v>
      </c>
    </row>
    <row r="25" spans="1:11" x14ac:dyDescent="0.25">
      <c r="A25" t="s">
        <v>81</v>
      </c>
      <c r="B25">
        <v>130</v>
      </c>
      <c r="C25" t="s">
        <v>30</v>
      </c>
      <c r="D25" s="9">
        <v>-11.6</v>
      </c>
      <c r="G25">
        <v>11.6</v>
      </c>
    </row>
    <row r="26" spans="1:11" x14ac:dyDescent="0.25">
      <c r="A26" t="s">
        <v>82</v>
      </c>
      <c r="B26">
        <v>131</v>
      </c>
      <c r="C26" t="s">
        <v>30</v>
      </c>
      <c r="D26" s="9">
        <v>-11.6</v>
      </c>
      <c r="G26">
        <v>11.6</v>
      </c>
    </row>
    <row r="27" spans="1:11" x14ac:dyDescent="0.25">
      <c r="A27" t="s">
        <v>46</v>
      </c>
      <c r="B27">
        <v>132</v>
      </c>
      <c r="C27" t="s">
        <v>30</v>
      </c>
      <c r="D27" s="9">
        <v>-11.6</v>
      </c>
      <c r="G27">
        <v>11.6</v>
      </c>
    </row>
    <row r="28" spans="1:11" x14ac:dyDescent="0.25">
      <c r="C28" t="s">
        <v>83</v>
      </c>
      <c r="D28" s="9">
        <v>-59.82</v>
      </c>
      <c r="G28">
        <v>59.82</v>
      </c>
    </row>
    <row r="29" spans="1:11" x14ac:dyDescent="0.25">
      <c r="C29" t="s">
        <v>25</v>
      </c>
      <c r="D29" s="9"/>
      <c r="E29">
        <v>3.2</v>
      </c>
      <c r="H29">
        <v>-3.2</v>
      </c>
    </row>
    <row r="30" spans="1:11" x14ac:dyDescent="0.25">
      <c r="A30" t="s">
        <v>84</v>
      </c>
      <c r="D30" s="9">
        <f t="shared" ref="D30:J30" si="0">SUM(D4:D29)</f>
        <v>4045.8599999999974</v>
      </c>
      <c r="E30" s="9">
        <f t="shared" si="0"/>
        <v>28000</v>
      </c>
      <c r="F30">
        <f t="shared" si="0"/>
        <v>12900</v>
      </c>
      <c r="G30">
        <f t="shared" si="0"/>
        <v>221.31999999999996</v>
      </c>
      <c r="H30">
        <f t="shared" si="0"/>
        <v>-3.2</v>
      </c>
      <c r="I30">
        <f t="shared" si="0"/>
        <v>-12000</v>
      </c>
      <c r="J30" s="9">
        <f t="shared" si="0"/>
        <v>-33163.980000000003</v>
      </c>
      <c r="K30" s="9">
        <f>SUM(D30:J30)</f>
        <v>0</v>
      </c>
    </row>
  </sheetData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Blad1</vt:lpstr>
      <vt:lpstr>Blad2</vt:lpstr>
      <vt:lpstr>Blad3</vt:lpstr>
      <vt:lpstr>Blad4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Anne Steenstra</cp:lastModifiedBy>
  <cp:lastPrinted>2020-03-14T13:25:49Z</cp:lastPrinted>
  <dcterms:created xsi:type="dcterms:W3CDTF">2018-05-23T15:08:09Z</dcterms:created>
  <dcterms:modified xsi:type="dcterms:W3CDTF">2020-03-14T13:27:53Z</dcterms:modified>
</cp:coreProperties>
</file>