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cuments\"/>
    </mc:Choice>
  </mc:AlternateContent>
  <xr:revisionPtr revIDLastSave="0" documentId="13_ncr:1_{656B0085-BFC5-4CE8-B7EF-11C8CAB387DB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Baten en Lasten" sheetId="1" r:id="rId1"/>
    <sheet name="Toelichting" sheetId="2" r:id="rId2"/>
    <sheet name="Balan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C22" i="1"/>
  <c r="C9" i="1"/>
  <c r="D8" i="3" l="1"/>
  <c r="H6" i="3" s="1"/>
  <c r="H8" i="3" s="1"/>
</calcChain>
</file>

<file path=xl/sharedStrings.xml><?xml version="1.0" encoding="utf-8"?>
<sst xmlns="http://schemas.openxmlformats.org/spreadsheetml/2006/main" count="43" uniqueCount="42">
  <si>
    <t>Saldo NL33RABO0126318778</t>
  </si>
  <si>
    <t>Huur geluidsinstallatie</t>
  </si>
  <si>
    <t>Stichting community Service Lionsclub Wouw</t>
  </si>
  <si>
    <t>Activa</t>
  </si>
  <si>
    <t>Passiva</t>
  </si>
  <si>
    <t>Eigen vermogen</t>
  </si>
  <si>
    <t>totalen</t>
  </si>
  <si>
    <t>Toelichting:</t>
  </si>
  <si>
    <t>De Stichting heeft buiten de bankrekening geen bezittingen, schulden of vorderingen.</t>
  </si>
  <si>
    <t>Kosten muziekband</t>
  </si>
  <si>
    <t>Inkoop drank</t>
  </si>
  <si>
    <t>Huur podium, bar en meubilair</t>
  </si>
  <si>
    <t>Huur videoprojectie tbv sponsoren</t>
  </si>
  <si>
    <t>Huur kerk en energiekosten</t>
  </si>
  <si>
    <t>Community rekeningnummer NL33 RABO 01 26 31 87 78.</t>
  </si>
  <si>
    <t>Beginsaldo</t>
  </si>
  <si>
    <t>Eindsaldo</t>
  </si>
  <si>
    <t>Inkomsten</t>
  </si>
  <si>
    <t>Uitgaven</t>
  </si>
  <si>
    <t>Concert at Wouw</t>
  </si>
  <si>
    <t>Sponsorbijdragen</t>
  </si>
  <si>
    <t>Kosten Algemeen</t>
  </si>
  <si>
    <t>Kosten Bank</t>
  </si>
  <si>
    <t>Openstaand:</t>
  </si>
  <si>
    <t>Blubbertocht*</t>
  </si>
  <si>
    <t>Daarnaast is een nieuw kleiner 2e event opgestart, de Blubberrace.</t>
  </si>
  <si>
    <t>De inkomsten voor dit evenement waren de inschrijfgelden van de deelnemers.</t>
  </si>
  <si>
    <t>Kosten voor het concert@wouw bestonden vnm. uit :</t>
  </si>
  <si>
    <t>Kosten voor de blubberrace bestonden vnm. uit:</t>
  </si>
  <si>
    <t>Promotie</t>
  </si>
  <si>
    <t xml:space="preserve">Lunch </t>
  </si>
  <si>
    <t>Debiteuren</t>
  </si>
  <si>
    <t>De  inkomsten waren gelden van sponsoren, kaartverkoop en opbrengst drankverkoop tijdens  concert at Wouw.</t>
  </si>
  <si>
    <t>Stichting Community Service Lionsclub Wouw boekjaar 2018-2019</t>
  </si>
  <si>
    <t>Mutatie 2018-2019</t>
  </si>
  <si>
    <t>Blubbertocht</t>
  </si>
  <si>
    <t>Sponsoring Lions Quest</t>
  </si>
  <si>
    <t>Toelichting op de staat van Baten en Lasten boekjaar 2018-2019</t>
  </si>
  <si>
    <t>Gesponsord wrden het kerkgebouw van Wouw, inloophuis het Getij en het speelveld inWouw totaal € 3750,-</t>
  </si>
  <si>
    <t>Gage zanggroep O3gene</t>
  </si>
  <si>
    <t>Overige kleine goede doelen ontvingen €  1100,-</t>
  </si>
  <si>
    <t>Balans per 30 juni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</si>
</sst>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Verdana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" fontId="0" fillId="0" borderId="0" xfId="0" applyNumberFormat="1"/>
    <xf numFmtId="14" fontId="0" fillId="0" borderId="0" xfId="0" applyNumberFormat="1"/>
    <xf numFmtId="0" fontId="3" fillId="0" borderId="0" xfId="0" applyFont="1"/>
    <xf numFmtId="0" fontId="4" fillId="0" borderId="0" xfId="0" applyFont="1"/>
    <xf numFmtId="44" fontId="0" fillId="0" borderId="0" xfId="1" applyFont="1"/>
    <xf numFmtId="14" fontId="4" fillId="0" borderId="0" xfId="0" applyNumberFormat="1" applyFont="1"/>
    <xf numFmtId="44" fontId="0" fillId="0" borderId="0" xfId="0" applyNumberFormat="1"/>
    <xf numFmtId="0" fontId="5" fillId="0" borderId="0" xfId="0" applyFont="1"/>
    <xf numFmtId="0" fontId="0" fillId="0" borderId="2" xfId="0" applyBorder="1"/>
    <xf numFmtId="44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0" xfId="0" applyFont="1"/>
    <xf numFmtId="4" fontId="0" fillId="0" borderId="1" xfId="0" applyNumberFormat="1" applyBorder="1"/>
    <xf numFmtId="4" fontId="0" fillId="0" borderId="1" xfId="0" applyNumberFormat="1" applyFont="1" applyBorder="1"/>
    <xf numFmtId="4" fontId="2" fillId="0" borderId="0" xfId="0" applyNumberFormat="1" applyFont="1"/>
    <xf numFmtId="44" fontId="0" fillId="0" borderId="0" xfId="1" applyFont="1" applyBorder="1"/>
    <xf numFmtId="0" fontId="6" fillId="0" borderId="0" xfId="0" applyFont="1"/>
    <xf numFmtId="44" fontId="6" fillId="0" borderId="0" xfId="0" applyNumberFormat="1" applyFont="1"/>
    <xf numFmtId="14" fontId="7" fillId="0" borderId="0" xfId="0" applyNumberFormat="1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opLeftCell="A4" workbookViewId="0">
      <selection activeCell="C7" sqref="C7"/>
    </sheetView>
  </sheetViews>
  <sheetFormatPr defaultColWidth="9.109375" defaultRowHeight="14.4" x14ac:dyDescent="0.3"/>
  <cols>
    <col min="1" max="1" width="22" style="2" customWidth="1"/>
    <col min="2" max="2" width="15.88671875" style="1" customWidth="1"/>
    <col min="3" max="3" width="12.6640625" style="1" customWidth="1"/>
    <col min="4" max="4" width="26.6640625" style="1" customWidth="1"/>
    <col min="5" max="5" width="9.109375" style="1"/>
    <col min="6" max="6" width="17.6640625" style="1" customWidth="1"/>
    <col min="7" max="16384" width="9.109375" style="1"/>
  </cols>
  <sheetData>
    <row r="2" spans="1:7" x14ac:dyDescent="0.3">
      <c r="A2" s="2" t="s">
        <v>33</v>
      </c>
    </row>
    <row r="5" spans="1:7" x14ac:dyDescent="0.3">
      <c r="A5" s="3" t="s">
        <v>14</v>
      </c>
      <c r="B5" s="4"/>
      <c r="C5"/>
      <c r="D5"/>
      <c r="E5" s="4"/>
      <c r="F5" s="5"/>
      <c r="G5"/>
    </row>
    <row r="6" spans="1:7" x14ac:dyDescent="0.3">
      <c r="A6"/>
      <c r="B6" s="4"/>
      <c r="C6"/>
      <c r="D6"/>
      <c r="E6" s="4"/>
      <c r="F6" s="5"/>
      <c r="G6"/>
    </row>
    <row r="7" spans="1:7" x14ac:dyDescent="0.3">
      <c r="A7" t="s">
        <v>15</v>
      </c>
      <c r="B7" s="20">
        <v>43282</v>
      </c>
      <c r="C7" s="17">
        <v>6973.93</v>
      </c>
      <c r="D7"/>
      <c r="E7" s="4"/>
      <c r="F7" s="5"/>
      <c r="G7"/>
    </row>
    <row r="8" spans="1:7" x14ac:dyDescent="0.3">
      <c r="A8" t="s">
        <v>16</v>
      </c>
      <c r="B8" s="20">
        <v>43646</v>
      </c>
      <c r="C8" s="17">
        <v>6547.57</v>
      </c>
      <c r="D8"/>
      <c r="E8" s="4"/>
      <c r="F8" s="5"/>
      <c r="G8"/>
    </row>
    <row r="9" spans="1:7" x14ac:dyDescent="0.3">
      <c r="A9" t="s">
        <v>34</v>
      </c>
      <c r="B9" s="6"/>
      <c r="C9" s="7">
        <f>C7-C8</f>
        <v>426.36000000000058</v>
      </c>
      <c r="D9"/>
      <c r="E9" s="4"/>
      <c r="F9" s="5"/>
      <c r="G9"/>
    </row>
    <row r="10" spans="1:7" x14ac:dyDescent="0.3">
      <c r="A10"/>
      <c r="B10" s="4"/>
      <c r="C10"/>
      <c r="D10"/>
      <c r="E10" s="4"/>
      <c r="F10" s="5"/>
      <c r="G10"/>
    </row>
    <row r="11" spans="1:7" x14ac:dyDescent="0.3">
      <c r="A11"/>
      <c r="B11" s="4"/>
      <c r="C11"/>
      <c r="D11"/>
      <c r="E11" s="4"/>
      <c r="F11" s="5"/>
      <c r="G11"/>
    </row>
    <row r="12" spans="1:7" ht="15.6" x14ac:dyDescent="0.3">
      <c r="A12" s="8" t="s">
        <v>17</v>
      </c>
      <c r="B12" s="4"/>
      <c r="C12" s="9"/>
      <c r="D12" s="8" t="s">
        <v>18</v>
      </c>
      <c r="E12" s="4"/>
      <c r="F12" s="5"/>
      <c r="G12"/>
    </row>
    <row r="13" spans="1:7" x14ac:dyDescent="0.3">
      <c r="A13"/>
      <c r="B13" s="4"/>
      <c r="C13" s="9"/>
      <c r="D13"/>
      <c r="E13" s="4"/>
      <c r="F13" s="5"/>
      <c r="G13"/>
    </row>
    <row r="14" spans="1:7" x14ac:dyDescent="0.3">
      <c r="A14" t="s">
        <v>19</v>
      </c>
      <c r="B14" s="4"/>
      <c r="C14" s="10">
        <v>21690.11</v>
      </c>
      <c r="D14" t="s">
        <v>19</v>
      </c>
      <c r="E14" s="4"/>
      <c r="F14" s="7">
        <v>17803.900000000001</v>
      </c>
      <c r="G14"/>
    </row>
    <row r="15" spans="1:7" x14ac:dyDescent="0.3">
      <c r="A15" t="s">
        <v>35</v>
      </c>
      <c r="B15" s="4"/>
      <c r="C15" s="10">
        <v>1307.5</v>
      </c>
      <c r="D15" t="s">
        <v>24</v>
      </c>
      <c r="E15" s="4"/>
      <c r="F15" s="7">
        <v>1581.5</v>
      </c>
      <c r="G15"/>
    </row>
    <row r="16" spans="1:7" ht="15.6" x14ac:dyDescent="0.3">
      <c r="A16" t="s">
        <v>36</v>
      </c>
      <c r="B16" s="4"/>
      <c r="C16" s="10">
        <v>875</v>
      </c>
      <c r="D16" s="18" t="s">
        <v>20</v>
      </c>
      <c r="E16" s="4"/>
      <c r="F16" s="19">
        <v>4850</v>
      </c>
      <c r="G16"/>
    </row>
    <row r="17" spans="1:7" x14ac:dyDescent="0.3">
      <c r="A17"/>
      <c r="B17"/>
      <c r="C17" s="9"/>
      <c r="D17"/>
      <c r="E17" s="4"/>
      <c r="F17"/>
      <c r="G17"/>
    </row>
    <row r="18" spans="1:7" x14ac:dyDescent="0.3">
      <c r="A18"/>
      <c r="B18"/>
      <c r="C18" s="9"/>
      <c r="D18" t="s">
        <v>21</v>
      </c>
      <c r="E18" s="4"/>
      <c r="F18" s="7">
        <v>0</v>
      </c>
      <c r="G18"/>
    </row>
    <row r="19" spans="1:7" x14ac:dyDescent="0.3">
      <c r="A19"/>
      <c r="B19"/>
      <c r="C19" s="9"/>
      <c r="D19" t="s">
        <v>22</v>
      </c>
      <c r="E19" s="4"/>
      <c r="F19" s="7">
        <v>63.57</v>
      </c>
      <c r="G19"/>
    </row>
    <row r="20" spans="1:7" x14ac:dyDescent="0.3">
      <c r="A20"/>
      <c r="B20" s="4"/>
      <c r="C20" s="9"/>
      <c r="D20"/>
      <c r="E20"/>
      <c r="F20"/>
      <c r="G20"/>
    </row>
    <row r="21" spans="1:7" ht="15" thickBot="1" x14ac:dyDescent="0.35">
      <c r="A21"/>
      <c r="B21" s="4"/>
      <c r="C21" s="11"/>
      <c r="D21"/>
      <c r="E21"/>
      <c r="F21" s="12"/>
      <c r="G21"/>
    </row>
    <row r="22" spans="1:7" ht="15" thickTop="1" x14ac:dyDescent="0.3">
      <c r="A22"/>
      <c r="B22" s="4"/>
      <c r="C22" s="10">
        <f>SUM(C14:C21)</f>
        <v>23872.61</v>
      </c>
      <c r="D22"/>
      <c r="E22" s="4"/>
      <c r="F22" s="5">
        <f>SUM(F14:F21)</f>
        <v>24298.97</v>
      </c>
      <c r="G22"/>
    </row>
    <row r="23" spans="1:7" x14ac:dyDescent="0.3">
      <c r="A23"/>
      <c r="B23" s="4"/>
      <c r="C23"/>
      <c r="D23"/>
      <c r="E23" s="4"/>
      <c r="F23" s="5"/>
      <c r="G23"/>
    </row>
    <row r="24" spans="1:7" x14ac:dyDescent="0.3">
      <c r="A24"/>
      <c r="B24" s="4"/>
      <c r="C24"/>
      <c r="D24"/>
      <c r="E24" s="4"/>
      <c r="F24" s="5"/>
      <c r="G24"/>
    </row>
    <row r="25" spans="1:7" x14ac:dyDescent="0.3">
      <c r="A25" t="s">
        <v>23</v>
      </c>
      <c r="B25" s="13"/>
      <c r="C25"/>
      <c r="D25"/>
      <c r="E25" s="4"/>
      <c r="F25" s="5"/>
      <c r="G25"/>
    </row>
    <row r="26" spans="1:7" x14ac:dyDescent="0.3">
      <c r="A26"/>
      <c r="B26" s="4"/>
      <c r="C26"/>
      <c r="D26"/>
      <c r="E26" s="4"/>
      <c r="F26" s="5"/>
      <c r="G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9"/>
  <sheetViews>
    <sheetView workbookViewId="0">
      <selection activeCell="G13" sqref="G13"/>
    </sheetView>
  </sheetViews>
  <sheetFormatPr defaultRowHeight="14.4" x14ac:dyDescent="0.3"/>
  <sheetData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40</v>
      </c>
    </row>
    <row r="5" spans="1:1" x14ac:dyDescent="0.3">
      <c r="A5" t="s">
        <v>32</v>
      </c>
    </row>
    <row r="6" spans="1:1" x14ac:dyDescent="0.3">
      <c r="A6" t="s">
        <v>27</v>
      </c>
    </row>
    <row r="7" spans="1:1" x14ac:dyDescent="0.3">
      <c r="A7" t="s">
        <v>39</v>
      </c>
    </row>
    <row r="8" spans="1:1" x14ac:dyDescent="0.3">
      <c r="A8" t="s">
        <v>9</v>
      </c>
    </row>
    <row r="9" spans="1:1" x14ac:dyDescent="0.3">
      <c r="A9" t="s">
        <v>13</v>
      </c>
    </row>
    <row r="10" spans="1:1" x14ac:dyDescent="0.3">
      <c r="A10" t="s">
        <v>1</v>
      </c>
    </row>
    <row r="11" spans="1:1" x14ac:dyDescent="0.3">
      <c r="A11" t="s">
        <v>11</v>
      </c>
    </row>
    <row r="12" spans="1:1" x14ac:dyDescent="0.3">
      <c r="A12" t="s">
        <v>10</v>
      </c>
    </row>
    <row r="13" spans="1:1" x14ac:dyDescent="0.3">
      <c r="A13" t="s">
        <v>12</v>
      </c>
    </row>
    <row r="15" spans="1:1" x14ac:dyDescent="0.3">
      <c r="A15" t="s">
        <v>25</v>
      </c>
    </row>
    <row r="16" spans="1:1" x14ac:dyDescent="0.3">
      <c r="A16" t="s">
        <v>26</v>
      </c>
    </row>
    <row r="17" spans="1:1" x14ac:dyDescent="0.3">
      <c r="A17" t="s">
        <v>28</v>
      </c>
    </row>
    <row r="18" spans="1:1" x14ac:dyDescent="0.3">
      <c r="A18" t="s">
        <v>29</v>
      </c>
    </row>
    <row r="19" spans="1:1" x14ac:dyDescent="0.3">
      <c r="A19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tabSelected="1" workbookViewId="0">
      <selection activeCell="M22" sqref="M22"/>
    </sheetView>
  </sheetViews>
  <sheetFormatPr defaultColWidth="9.109375" defaultRowHeight="14.4" x14ac:dyDescent="0.3"/>
  <cols>
    <col min="1" max="3" width="9.109375" style="1"/>
    <col min="4" max="4" width="11.21875" style="1" customWidth="1"/>
    <col min="5" max="16384" width="9.109375" style="1"/>
  </cols>
  <sheetData>
    <row r="1" spans="1:8" x14ac:dyDescent="0.3">
      <c r="A1" s="16" t="s">
        <v>2</v>
      </c>
    </row>
    <row r="3" spans="1:8" x14ac:dyDescent="0.3">
      <c r="A3" s="1" t="s">
        <v>41</v>
      </c>
    </row>
    <row r="5" spans="1:8" x14ac:dyDescent="0.3">
      <c r="A5" s="16" t="s">
        <v>3</v>
      </c>
      <c r="B5" s="16"/>
      <c r="C5" s="16"/>
      <c r="D5" s="16"/>
      <c r="E5" s="16"/>
      <c r="F5" s="16" t="s">
        <v>4</v>
      </c>
    </row>
    <row r="6" spans="1:8" x14ac:dyDescent="0.3">
      <c r="A6" s="1" t="s">
        <v>0</v>
      </c>
      <c r="D6" s="17">
        <v>6973.93</v>
      </c>
      <c r="F6" s="1" t="s">
        <v>5</v>
      </c>
      <c r="H6" s="1">
        <f>D8</f>
        <v>6973.93</v>
      </c>
    </row>
    <row r="7" spans="1:8" x14ac:dyDescent="0.3">
      <c r="A7" s="1" t="s">
        <v>31</v>
      </c>
      <c r="D7" s="14"/>
      <c r="H7" s="15"/>
    </row>
    <row r="8" spans="1:8" x14ac:dyDescent="0.3">
      <c r="A8" s="1" t="s">
        <v>6</v>
      </c>
      <c r="D8" s="1">
        <f>SUM(D6:D7)</f>
        <v>6973.93</v>
      </c>
      <c r="H8" s="1">
        <f>SUM(H6:H7)</f>
        <v>6973.93</v>
      </c>
    </row>
    <row r="10" spans="1:8" x14ac:dyDescent="0.3">
      <c r="A10" s="1" t="s">
        <v>7</v>
      </c>
    </row>
    <row r="11" spans="1:8" x14ac:dyDescent="0.3">
      <c r="A11" s="1" t="s">
        <v>8</v>
      </c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Baten en Lasten</vt:lpstr>
      <vt:lpstr>Toelichting</vt:lpstr>
      <vt:lpstr>Balans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2017-11-19T12:46:01Z</dcterms:created>
  <dcterms:modified xsi:type="dcterms:W3CDTF">2019-12-06T20:28:47Z</dcterms:modified>
</cp:coreProperties>
</file>